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firstSheet="2" activeTab="3"/>
  </bookViews>
  <sheets>
    <sheet name="部门预算收支总体情况表" sheetId="1" r:id="rId1"/>
    <sheet name="部门收入总体情况表" sheetId="7" r:id="rId2"/>
    <sheet name="部门支出总体情况表" sheetId="8" r:id="rId3"/>
    <sheet name="部门支出总表（分类）" sheetId="15" r:id="rId4"/>
    <sheet name="支出预算明细表—工资福利支出" sheetId="17" r:id="rId5"/>
    <sheet name="支出预算明细表—一般商品和服务支出" sheetId="18" r:id="rId6"/>
    <sheet name="支出预算明细表—对个人和家庭的补助" sheetId="19" r:id="rId7"/>
    <sheet name="财政拨款收支总表 " sheetId="2" r:id="rId8"/>
    <sheet name="一般公共预算支出情况表" sheetId="3" r:id="rId9"/>
    <sheet name="一般公共预算基本支出情况表" sheetId="22" r:id="rId10"/>
    <sheet name="一般公共预算支出明细表—工资福利支出" sheetId="25" r:id="rId11"/>
    <sheet name="一般公共预算支出明细表—一般商品和服务支出" sheetId="24" r:id="rId12"/>
    <sheet name="一般公共预算支出明细表—对个人和家庭的补助" sheetId="23" r:id="rId13"/>
    <sheet name="政府性基金" sheetId="6" r:id="rId14"/>
    <sheet name="财政专户管理的非税拨款" sheetId="29" r:id="rId15"/>
    <sheet name="经费拨款" sheetId="30" r:id="rId16"/>
    <sheet name="专项资金预算汇总表" sheetId="32" r:id="rId17"/>
    <sheet name="三公经费预算表" sheetId="5" r:id="rId18"/>
    <sheet name="项目支出绩效目标表" sheetId="20" r:id="rId19"/>
    <sheet name="整体绩效目标表" sheetId="21" r:id="rId20"/>
  </sheets>
  <definedNames>
    <definedName name="_xlnm.Print_Area" localSheetId="1">部门收入总体情况表!$A$1:$H$7</definedName>
    <definedName name="_xlnm.Print_Area" localSheetId="0">部门预算收支总体情况表!$A$1:$F$30</definedName>
    <definedName name="_xlnm.Print_Area" localSheetId="3">'部门支出总表（分类）'!$A$1:$K$21</definedName>
    <definedName name="_xlnm.Print_Area" localSheetId="2">部门支出总体情况表!$A$1:$J$22</definedName>
    <definedName name="_xlnm.Print_Area" localSheetId="7">'财政拨款收支总表 '!$A$1:$D$30</definedName>
    <definedName name="_xlnm.Print_Area" localSheetId="14">财政专户管理的非税拨款!$A$1:$K$5</definedName>
    <definedName name="_xlnm.Print_Area" localSheetId="15">经费拨款!$A$1:$K$21</definedName>
    <definedName name="_xlnm.Print_Area" localSheetId="17">三公经费预算表!$A$1:$G$9</definedName>
    <definedName name="_xlnm.Print_Area" localSheetId="18">项目支出绩效目标表!$A$1:$M$8</definedName>
    <definedName name="_xlnm.Print_Area" localSheetId="9">一般公共预算基本支出情况表!$A$1:$H$19</definedName>
    <definedName name="_xlnm.Print_Area" localSheetId="12">一般公共预算支出明细表—对个人和家庭的补助!$A$1:$P$5</definedName>
    <definedName name="_xlnm.Print_Area" localSheetId="10">一般公共预算支出明细表—工资福利支出!$A$1:$R$19</definedName>
    <definedName name="_xlnm.Print_Area" localSheetId="11">一般公共预算支出明细表—一般商品和服务支出!$A$1:$AH$9</definedName>
    <definedName name="_xlnm.Print_Area" localSheetId="8">一般公共预算支出情况表!$A$1:$H$21</definedName>
    <definedName name="_xlnm.Print_Area" localSheetId="19">整体绩效目标表!$A$1:$M$8</definedName>
    <definedName name="_xlnm.Print_Area" localSheetId="13">政府性基金!$A$1:$K$6</definedName>
    <definedName name="_xlnm.Print_Area" localSheetId="6">支出预算明细表—对个人和家庭的补助!$A$1:$P$5</definedName>
    <definedName name="_xlnm.Print_Area" localSheetId="4">支出预算明细表—工资福利支出!$A$1:$R$19</definedName>
    <definedName name="_xlnm.Print_Area" localSheetId="5">支出预算明细表—一般商品和服务支出!$A$1:$AH$9</definedName>
    <definedName name="_xlnm.Print_Area" localSheetId="16">专项资金预算汇总表!$A$1:$M$11</definedName>
    <definedName name="_xlnm.Print_Area">#N/A</definedName>
    <definedName name="_xlnm.Print_Titles" localSheetId="1">部门收入总体情况表!$1:$5</definedName>
    <definedName name="_xlnm.Print_Titles" localSheetId="0">部门预算收支总体情况表!$1:$5</definedName>
    <definedName name="_xlnm.Print_Titles" localSheetId="3">'部门支出总表（分类）'!$1:$5</definedName>
    <definedName name="_xlnm.Print_Titles" localSheetId="2">部门支出总体情况表!$1:$6</definedName>
    <definedName name="_xlnm.Print_Titles" localSheetId="7">'财政拨款收支总表 '!$1:$5</definedName>
    <definedName name="_xlnm.Print_Titles" localSheetId="14">财政专户管理的非税拨款!$1:$5</definedName>
    <definedName name="_xlnm.Print_Titles" localSheetId="15">经费拨款!$1:$5</definedName>
    <definedName name="_xlnm.Print_Titles" localSheetId="17">三公经费预算表!$1:$6</definedName>
    <definedName name="_xlnm.Print_Titles" localSheetId="18">项目支出绩效目标表!$1:$4</definedName>
    <definedName name="_xlnm.Print_Titles" localSheetId="9">一般公共预算基本支出情况表!$1:$5</definedName>
    <definedName name="_xlnm.Print_Titles" localSheetId="12">一般公共预算支出明细表—对个人和家庭的补助!$1:$5</definedName>
    <definedName name="_xlnm.Print_Titles" localSheetId="10">一般公共预算支出明细表—工资福利支出!$1:$5</definedName>
    <definedName name="_xlnm.Print_Titles" localSheetId="11">一般公共预算支出明细表—一般商品和服务支出!$1:$5</definedName>
    <definedName name="_xlnm.Print_Titles" localSheetId="8">一般公共预算支出情况表!$1:$5</definedName>
    <definedName name="_xlnm.Print_Titles" localSheetId="19">整体绩效目标表!$1:$5</definedName>
    <definedName name="_xlnm.Print_Titles" localSheetId="13">政府性基金!$1:$6</definedName>
    <definedName name="_xlnm.Print_Titles" localSheetId="6">支出预算明细表—对个人和家庭的补助!$1:$5</definedName>
    <definedName name="_xlnm.Print_Titles" localSheetId="4">支出预算明细表—工资福利支出!$1:$5</definedName>
    <definedName name="_xlnm.Print_Titles" localSheetId="5">支出预算明细表—一般商品和服务支出!$1:$5</definedName>
    <definedName name="_xlnm.Print_Titles" localSheetId="16">专项资金预算汇总表!$1:$6</definedName>
    <definedName name="_xlnm.Print_Titles">#N/A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<sst xmlns="http://schemas.openxmlformats.org/spreadsheetml/2006/main" count="858" uniqueCount="276">
  <si>
    <t>附件1：</t>
  </si>
  <si>
    <t>_____部门2020年收支预算总表</t>
  </si>
  <si>
    <t>单位：万元</t>
  </si>
  <si>
    <t>收      入</t>
  </si>
  <si>
    <t>支       出</t>
  </si>
  <si>
    <t>项  目</t>
  </si>
  <si>
    <t>本年预算</t>
  </si>
  <si>
    <t>一、一般公共预算拨款</t>
  </si>
  <si>
    <t>一、一般公共服务</t>
  </si>
  <si>
    <t>一、基本支出</t>
  </si>
  <si>
    <t xml:space="preserve">      经费拨款</t>
  </si>
  <si>
    <t>二、国防支出</t>
  </si>
  <si>
    <t xml:space="preserve">      工资福利支出</t>
  </si>
  <si>
    <t xml:space="preserve">      纳入公共预算管理的非税收入拨款</t>
  </si>
  <si>
    <t>三、公共安全支出</t>
  </si>
  <si>
    <t xml:space="preserve">      商品和服务支出</t>
  </si>
  <si>
    <t>二、政府性基金拨款</t>
  </si>
  <si>
    <t>四、教育支出</t>
  </si>
  <si>
    <t xml:space="preserve">      对个人和家庭的补助</t>
  </si>
  <si>
    <t>三、纳入专户管理的非税收入拨款</t>
  </si>
  <si>
    <t>五、科学技术支出</t>
  </si>
  <si>
    <t>二、项目支出</t>
  </si>
  <si>
    <t>四、下级上缴收入</t>
  </si>
  <si>
    <t>六、文化体育与传媒支出</t>
  </si>
  <si>
    <t>三、上缴上级支出</t>
  </si>
  <si>
    <t>七、社会保障和就业支出</t>
  </si>
  <si>
    <t>八、医疗卫生支出</t>
  </si>
  <si>
    <t>九、节能环保支出</t>
  </si>
  <si>
    <t>十、城乡社区支出</t>
  </si>
  <si>
    <t>十一、农林水支出</t>
  </si>
  <si>
    <t>十二、交通运输支出</t>
  </si>
  <si>
    <t>十三、资源勘探电力信息等支出</t>
  </si>
  <si>
    <t>十四、商业服务业等支出</t>
  </si>
  <si>
    <t>十五、金融支出</t>
  </si>
  <si>
    <t>十六、援助其他地区支出</t>
  </si>
  <si>
    <t>十七、国土资源气象等支出</t>
  </si>
  <si>
    <t>十八、住房保障支出</t>
  </si>
  <si>
    <t>十九、粮油物资储备支出</t>
  </si>
  <si>
    <t>二十、预备费</t>
  </si>
  <si>
    <t>二十一、债务付息支出</t>
  </si>
  <si>
    <t>二十二、其他支出</t>
  </si>
  <si>
    <t>本年收入合计</t>
  </si>
  <si>
    <t>本年支出合计</t>
  </si>
  <si>
    <t>五、用事业基金弥补收支差额</t>
  </si>
  <si>
    <t>二十三、结转下年</t>
  </si>
  <si>
    <t>收入总计</t>
  </si>
  <si>
    <t>支出总计</t>
  </si>
  <si>
    <t>附件2：</t>
  </si>
  <si>
    <t>_____部门2020年收入总表</t>
  </si>
  <si>
    <t>单位</t>
  </si>
  <si>
    <t>总计</t>
  </si>
  <si>
    <t>一般公共预算拨款</t>
  </si>
  <si>
    <t>政府性基金拨款</t>
  </si>
  <si>
    <t>纳入专户管理的非税收入拨款</t>
  </si>
  <si>
    <t>下级上缴收入</t>
  </si>
  <si>
    <t>用事业基金弥补收支差额</t>
  </si>
  <si>
    <t>单位代码</t>
  </si>
  <si>
    <t>单位名称</t>
  </si>
  <si>
    <t>合计</t>
  </si>
  <si>
    <t>209001</t>
  </si>
  <si>
    <t>湘西州科学技术协会</t>
  </si>
  <si>
    <t>附件3：</t>
  </si>
  <si>
    <t>_____部门2020年支出总表</t>
  </si>
  <si>
    <t>功能科目</t>
  </si>
  <si>
    <t>科目名称</t>
  </si>
  <si>
    <t>类</t>
  </si>
  <si>
    <t>款</t>
  </si>
  <si>
    <t>项</t>
  </si>
  <si>
    <t>206</t>
  </si>
  <si>
    <t>科学技术支出</t>
  </si>
  <si>
    <t xml:space="preserve">  206</t>
  </si>
  <si>
    <t>01</t>
  </si>
  <si>
    <t xml:space="preserve">  科学技术管理事务</t>
  </si>
  <si>
    <t xml:space="preserve">    206</t>
  </si>
  <si>
    <t xml:space="preserve">  01</t>
  </si>
  <si>
    <t xml:space="preserve">    行政运行（科学技术管理事务）</t>
  </si>
  <si>
    <t>99</t>
  </si>
  <si>
    <t xml:space="preserve">  其他科学技术支出</t>
  </si>
  <si>
    <t xml:space="preserve">  99</t>
  </si>
  <si>
    <t xml:space="preserve">    其他科学技术支出</t>
  </si>
  <si>
    <t>208</t>
  </si>
  <si>
    <t>社会保障和就业支出</t>
  </si>
  <si>
    <t xml:space="preserve">  208</t>
  </si>
  <si>
    <t>05</t>
  </si>
  <si>
    <t xml:space="preserve">  行政事业单位养老支出</t>
  </si>
  <si>
    <t>行政单位离退休</t>
  </si>
  <si>
    <t xml:space="preserve">    208</t>
  </si>
  <si>
    <t xml:space="preserve">  05</t>
  </si>
  <si>
    <t xml:space="preserve">    机关事业单位基本养老保险缴费支出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</si>
  <si>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</si>
  <si>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</si>
  <si>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</si>
  <si>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</si>
  <si>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</si>
  <si>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</si>
  <si>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</si>
  <si>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</si>
  <si>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221</t>
  </si>
  <si>
    <t>住房保障支出</t>
  </si>
  <si>
    <t xml:space="preserve">  221</t>
  </si>
  <si>
    <t>02</t>
  </si>
  <si>
    <t xml:space="preserve">  住房改革支出</t>
  </si>
  <si>
    <t xml:space="preserve">    221</t>
  </si>
  <si>
    <t xml:space="preserve">  02</t>
  </si>
  <si>
    <t xml:space="preserve">    住房公积金</t>
  </si>
  <si>
    <t>附件4：</t>
  </si>
  <si>
    <t>_____部门2020年支出总表（分类）</t>
  </si>
  <si>
    <t>单位:万元</t>
  </si>
  <si>
    <t>功能科目名称</t>
  </si>
  <si>
    <t>基本支出</t>
  </si>
  <si>
    <t>项目支出</t>
  </si>
  <si>
    <t>上缴上级支出</t>
  </si>
  <si>
    <t>小计</t>
  </si>
  <si>
    <t>工资福利支出</t>
  </si>
  <si>
    <t>一般商品和服务支出</t>
  </si>
  <si>
    <t>对个人和家庭的补助</t>
  </si>
  <si>
    <t>附件5：</t>
  </si>
  <si>
    <t>_____部门2020年基本支出预算明细表—工资福利支出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</si>
  <si>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</si>
  <si>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</si>
  <si>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</si>
  <si>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</si>
  <si>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</si>
  <si>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</si>
  <si>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</si>
  <si>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</si>
  <si>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</si>
  <si>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</si>
  <si>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</si>
  <si>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</si>
  <si>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</si>
  <si>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附件6：</t>
  </si>
  <si>
    <t>_____部门2020年基本支出预算明细表—一般商品和服务支出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</si>
  <si>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</si>
  <si>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</si>
  <si>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</si>
  <si>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</si>
  <si>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</si>
  <si>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</si>
  <si>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</si>
  <si>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</si>
  <si>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</si>
  <si>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</si>
  <si>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</si>
  <si>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</si>
  <si>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</si>
  <si>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</si>
  <si>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</si>
  <si>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</si>
  <si>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</si>
  <si>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</si>
  <si>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</si>
  <si>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</si>
  <si>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</si>
  <si>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</si>
  <si>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</si>
  <si>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</si>
  <si>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</si>
  <si>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</si>
  <si>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党建经费</t>
  </si>
  <si>
    <t>交通费</t>
  </si>
  <si>
    <t>其他商品和服务支出</t>
  </si>
  <si>
    <t>行政事业单位离退休</t>
  </si>
  <si>
    <t>附件7：</t>
  </si>
  <si>
    <t>_____部门2020年基本支出预算明细表—对个人和家庭的补助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</si>
  <si>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</si>
  <si>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</si>
  <si>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</si>
  <si>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</si>
  <si>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</si>
  <si>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</si>
  <si>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</si>
  <si>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</si>
  <si>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个人农业生产补贴</t>
  </si>
  <si>
    <t>其他对个人和家庭的补助</t>
  </si>
  <si>
    <t>附件8：</t>
  </si>
  <si>
    <t>_____部门2020年财政拨款收支总表</t>
  </si>
  <si>
    <t>收                  入</t>
  </si>
  <si>
    <t>支                  出</t>
  </si>
  <si>
    <t>项         目</t>
  </si>
  <si>
    <t>项       目</t>
  </si>
  <si>
    <t xml:space="preserve">     经费拨款</t>
  </si>
  <si>
    <t xml:space="preserve">     纳入公共预算管理的非税收入拨款</t>
  </si>
  <si>
    <t>本 年 收 入 合 计</t>
  </si>
  <si>
    <t>本　年　支　出　合　计</t>
  </si>
  <si>
    <t>收  入  总  计</t>
  </si>
  <si>
    <t>支  出  总  计</t>
  </si>
  <si>
    <t>附件9：</t>
  </si>
  <si>
    <r>
      <rPr>
        <b/>
        <sz val="18"/>
        <rFont val="Times New Roman"/>
        <charset val="134"/>
      </rPr>
      <t>______</t>
    </r>
    <r>
      <rPr>
        <b/>
        <sz val="18"/>
        <rFont val="宋体"/>
        <charset val="134"/>
      </rPr>
      <t>部门</t>
    </r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年一般公共预算支出情况表</t>
    </r>
  </si>
  <si>
    <t>科目编码</t>
  </si>
  <si>
    <t>附件10：</t>
  </si>
  <si>
    <r>
      <rPr>
        <b/>
        <sz val="18"/>
        <rFont val="Times New Roman"/>
        <charset val="134"/>
      </rPr>
      <t>______</t>
    </r>
    <r>
      <rPr>
        <b/>
        <sz val="18"/>
        <rFont val="宋体"/>
        <charset val="134"/>
      </rPr>
      <t>部门</t>
    </r>
    <r>
      <rPr>
        <b/>
        <sz val="18"/>
        <rFont val="Times New Roman"/>
        <charset val="134"/>
      </rPr>
      <t>2020</t>
    </r>
    <r>
      <rPr>
        <b/>
        <sz val="18"/>
        <rFont val="宋体"/>
        <charset val="134"/>
      </rPr>
      <t>年一般公共预算基本支出情况表</t>
    </r>
  </si>
  <si>
    <t>商品和服务支出</t>
  </si>
  <si>
    <t>附件11：</t>
  </si>
  <si>
    <t>_____部门2020年一般公共预算基本支出预算明细表—工资福利支出</t>
  </si>
  <si>
    <t>附件12：</t>
  </si>
  <si>
    <t>_____部门2020年一般公共预算基本支出预算明细表—一般商品和服务支出</t>
  </si>
  <si>
    <t>附件13：</t>
  </si>
  <si>
    <t>_____部门2020年一般公共预算基本支出预算明细表—对个人和家庭的补助</t>
  </si>
  <si>
    <t>附件14：</t>
  </si>
  <si>
    <t>_____部门2020年政府性基金预算支出情况表</t>
  </si>
  <si>
    <t>总  计</t>
  </si>
  <si>
    <t>附件15：</t>
  </si>
  <si>
    <t>_____部门2020年财政专户管理的非税拨款预算支出情况表</t>
  </si>
  <si>
    <t>附件16：</t>
  </si>
  <si>
    <t>_____部门2020年一般公共预算-经费拨款支出情况表</t>
  </si>
  <si>
    <t>附件17：</t>
  </si>
  <si>
    <t>_____部门2020年专项资金预算汇总表</t>
  </si>
  <si>
    <t>科目代码</t>
  </si>
  <si>
    <t>项目名称</t>
  </si>
  <si>
    <t>财政专户管理的非税收入拨款</t>
  </si>
  <si>
    <t>经费拨款</t>
  </si>
  <si>
    <t>纳入预算管理的非税收入拨款</t>
  </si>
  <si>
    <t xml:space="preserve">      206</t>
  </si>
  <si>
    <t xml:space="preserve">    99</t>
  </si>
  <si>
    <t xml:space="preserve">      其他科学技术支出</t>
  </si>
  <si>
    <t>科普、学术交流及老科协专项</t>
  </si>
  <si>
    <t>附件18：</t>
  </si>
  <si>
    <r>
      <rPr>
        <b/>
        <sz val="16"/>
        <rFont val="Times New Roman"/>
        <charset val="134"/>
      </rPr>
      <t>_____</t>
    </r>
    <r>
      <rPr>
        <b/>
        <sz val="16"/>
        <rFont val="宋体"/>
        <charset val="134"/>
      </rPr>
      <t>部门</t>
    </r>
    <r>
      <rPr>
        <b/>
        <sz val="16"/>
        <rFont val="Times New Roman"/>
        <charset val="134"/>
      </rPr>
      <t>2020</t>
    </r>
    <r>
      <rPr>
        <b/>
        <sz val="16"/>
        <rFont val="宋体"/>
        <charset val="134"/>
      </rPr>
      <t>年一般公共预算</t>
    </r>
    <r>
      <rPr>
        <b/>
        <sz val="16"/>
        <rFont val="Times New Roman"/>
        <charset val="134"/>
      </rPr>
      <t>“</t>
    </r>
    <r>
      <rPr>
        <b/>
        <sz val="16"/>
        <rFont val="宋体"/>
        <charset val="134"/>
      </rPr>
      <t>三公</t>
    </r>
    <r>
      <rPr>
        <b/>
        <sz val="16"/>
        <rFont val="Times New Roman"/>
        <charset val="134"/>
      </rPr>
      <t>”</t>
    </r>
    <r>
      <rPr>
        <b/>
        <sz val="16"/>
        <rFont val="宋体"/>
        <charset val="134"/>
      </rPr>
      <t>经费预算表</t>
    </r>
  </si>
  <si>
    <t>三公经费预算数（一般公共预算拨款）</t>
  </si>
  <si>
    <t>公务用车购置及运行费</t>
  </si>
  <si>
    <t>其中：</t>
  </si>
  <si>
    <t>公务用车购置费</t>
  </si>
  <si>
    <t>公务用车运行费</t>
  </si>
  <si>
    <t>科学技术协会</t>
  </si>
  <si>
    <t xml:space="preserve">  湘西州科学技术协会</t>
  </si>
  <si>
    <t>附件19：</t>
  </si>
  <si>
    <t>_____部门2020年州本级部门预算部门专项绩效目标申报表</t>
  </si>
  <si>
    <t>单位（专项）名称</t>
  </si>
  <si>
    <t>资金性质</t>
  </si>
  <si>
    <t>资金总额</t>
  </si>
  <si>
    <t>单位相应职责概述</t>
  </si>
  <si>
    <t>专项资金管理办法</t>
  </si>
  <si>
    <t>专项立项依据</t>
  </si>
  <si>
    <t>专项长期绩效目标</t>
  </si>
  <si>
    <t>专项年度绩效目标</t>
  </si>
  <si>
    <t>专项年度实施进度计划</t>
  </si>
  <si>
    <t>产出指标（含数量指标、质量指标）</t>
  </si>
  <si>
    <t>效益指标（含经济效益、社会效益、环境效益）</t>
  </si>
  <si>
    <t>实施保障措施</t>
  </si>
  <si>
    <t>209</t>
  </si>
  <si>
    <t xml:space="preserve">  209001</t>
  </si>
  <si>
    <t xml:space="preserve">    209001</t>
  </si>
  <si>
    <t xml:space="preserve">    科普、学术交流及老科协专项</t>
  </si>
  <si>
    <t>财政拨款</t>
  </si>
  <si>
    <t>开展科技扶贫工作，组织开展学术交流活动，优化科普资源配置，大力普及科学技术知识，开展各类科普活动，开展农村实用技术培训，指导青少年开展科技活动；会同有关部门、表彰、奖励优秀科技人才，广泛宣传优秀科技人才的先进事迹。</t>
  </si>
  <si>
    <t>《湘西自治州科学技术协会科普专项经费管理办法》、《湘西自治州科学技术协会学会专项经费管理办法》、《湘西自治州老科学技术工作者协会工作专项经费管理办法》</t>
  </si>
  <si>
    <t>《中华人民共和国科学技术普及法》、《中国科协章程》《湖南省科普经费管理暂行办法》（湘财行字[1999]13号</t>
  </si>
  <si>
    <t>大力普及科学知识，弘扬科学精神，倡导科学方法，开展学术交流活动，以提高全民科学素养和科技创新能力，促进经济社会健康协调发展为目标，开展大众科普、农村科普、青少年科普，积极推进科普工作群众化、社会化、经常化，为湘西州经济社会发展提供有利支撑。</t>
  </si>
  <si>
    <t>1、推进全州科学素质行动计划纲要的实施，着力抓好五大重点人群科学素质的提升，促进全民科学素质提高。2、举办大型科普活动及日常科普下乡、科普进社区、科普进校园活动，开展科普讲座，发放科普宣传资料，开展实用技术培训。3、实施基层科普行动计划，加强科普典型宣传。4、2020年组织参加湖南省青少年科技创新大赛，组织参加湖南省青少年机器人竞赛。5、开展科普大篷车进校园和“科技小创客”活动。6、开展全国科技工作者日活动。8、开展学术交流活动。</t>
  </si>
  <si>
    <t>1、第一季度开展科技下乡活动。2、第二季度开展科技活动周活动，参加全省青少年科技创新大赛和全省青少年机器人大赛，举办基层科技人员培训班，开展学术交流活动，开展全国科技工作者日活动。3、第三季度开展全国科普日活动。4、第四季度开展学术交流活动。5、科普大篷车进校园活动每季度开展一次，“科技小创客”每周末一期，2020年3月份开始。</t>
  </si>
  <si>
    <t>1、实施基层科普行动计划，按省级指标确定。2、开展科普宣传活动3次，发放科普资料5000份以上，确保群众掌握一定科普知识。3、全年举办各类活动，主要是基本科普知识和农村科普知识和青少年科普知识。4、全省青少年科技创新大赛争取进入前5名，全省青少年机器人大赛争取有参赛队，并获奖。5、完成科普大篷车进校园体验人数3000人以上，完成“科技小创客”体验课人数2000人以上。6、培训基层科技人员100名。7、学术交流活动参加人员200人。</t>
  </si>
  <si>
    <t>通过开展科普活动，带动农民利用科学发展产业，提高收入、精准扶贫。带动其他行业发展、产品种类多，消费者受益，大力发展生态产业。通过各项青少年科普活动和各种竞赛激发青少年学科学、爱科学、用科学的兴趣，培养青少年思维能力、动手能力，逐步提高我州青少年的科学素养。通过开展学术交流活动和青年科技奖评选活动，推动我州科技创新向纵深发展，科技人员覆盖全州七县一市一区。</t>
  </si>
  <si>
    <t>加大资金投入，制定专项经费管理办法，并严格执行各项内容，做到专款专用。各项工作列入年度绩效考核，确保按时保质完成工作任务。</t>
  </si>
  <si>
    <t>附件20：</t>
  </si>
  <si>
    <t>_____部门2020年州本级部门预算单位整体绩效目标申报表</t>
  </si>
  <si>
    <t>年度预算申请资金总额</t>
  </si>
  <si>
    <t>部门职责概述</t>
  </si>
  <si>
    <t>整体绩效目标</t>
  </si>
  <si>
    <t>部门整体支出年度产出指标</t>
  </si>
  <si>
    <t>部门整体支出年度产出效益</t>
  </si>
  <si>
    <t>重点工作完成率</t>
  </si>
  <si>
    <t>预算完成率</t>
  </si>
  <si>
    <t>政府采购执行率</t>
  </si>
  <si>
    <t>三公经费控制率</t>
  </si>
  <si>
    <t>部决算信息公开</t>
  </si>
  <si>
    <t>经济效益</t>
  </si>
  <si>
    <t>社会效益</t>
  </si>
  <si>
    <t>社会公众或服务对象满意度</t>
  </si>
  <si>
    <t>发挥党和政府联系科技工作者的桥梁和纽带的作用，重点发挥六大工作职能：1、组织协调，2、学术活动，3、科学普及，4、人才工作，5、科技咨询，6、科技扶贫。</t>
  </si>
  <si>
    <t>发挥党和政府联系科技工作者的桥梁和纽带作用，运用组织网络，发挥科技人才优势，大力普及科学技术，有力推动湘西州的科技进步和经济繁荣。</t>
  </si>
  <si>
    <t>100%</t>
  </si>
  <si>
    <t>在单位网站上公开</t>
  </si>
  <si>
    <t>通过实用新技术、新品种、新工艺、新模式的示范推广应用，推动农村产业开发、贫困村脱贫产业建设和企业科技进步与创新，科技进步与创新对经济增长的贡献率得到显著提升。</t>
  </si>
  <si>
    <t>公众的科技意识显著增强，积极弘扬科学精神，学习科技知识，提升劳动生产技能，积极为实施创新驱动发展战略，建设美丽开放幸福新湘西贡献力量。</t>
  </si>
  <si>
    <t>积极服务科技人员、服务基层、服务对象满意度95%以上。</t>
  </si>
</sst>
</file>

<file path=xl/styles.xml><?xml version="1.0" encoding="utf-8"?>
<styleSheet xmlns="http://schemas.openxmlformats.org/spreadsheetml/2006/main">
  <numFmts count="6">
    <numFmt numFmtId="176" formatCode="#,##0.0_ "/>
    <numFmt numFmtId="43" formatCode="_ * #,##0.00_ ;_ * \-#,##0.00_ ;_ * &quot;-&quot;??_ ;_ @_ "/>
    <numFmt numFmtId="177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4">
    <font>
      <sz val="9"/>
      <name val="宋体"/>
      <charset val="134"/>
    </font>
    <font>
      <b/>
      <sz val="10"/>
      <name val="实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sz val="9"/>
      <name val="Times New Roman"/>
      <charset val="134"/>
    </font>
    <font>
      <b/>
      <sz val="16"/>
      <name val="Times New Roman"/>
      <charset val="134"/>
    </font>
    <font>
      <b/>
      <sz val="18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8"/>
      <name val="Times New Roman"/>
      <charset val="134"/>
    </font>
    <font>
      <b/>
      <sz val="10"/>
      <name val="Times New Roman"/>
      <charset val="134"/>
    </font>
    <font>
      <b/>
      <sz val="9"/>
      <name val="宋体"/>
      <charset val="134"/>
    </font>
    <font>
      <b/>
      <sz val="15"/>
      <name val="宋体"/>
      <charset val="134"/>
    </font>
    <font>
      <sz val="14"/>
      <name val="宋体"/>
      <charset val="134"/>
    </font>
    <font>
      <b/>
      <sz val="9"/>
      <name val="Times New Roman"/>
      <charset val="134"/>
    </font>
    <font>
      <sz val="10"/>
      <name val="实体"/>
      <charset val="134"/>
    </font>
    <font>
      <b/>
      <sz val="10"/>
      <name val="黑体"/>
      <charset val="134"/>
    </font>
    <font>
      <u/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0">
    <xf numFmtId="0" fontId="0" fillId="0" borderId="0" applyProtection="0"/>
    <xf numFmtId="42" fontId="21" fillId="0" borderId="0" applyFont="0" applyFill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0" borderId="2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6" borderId="22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24" fillId="0" borderId="21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0" fillId="0" borderId="0"/>
    <xf numFmtId="0" fontId="37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32" fillId="5" borderId="25" applyNumberFormat="0" applyAlignment="0" applyProtection="0">
      <alignment vertical="center"/>
    </xf>
    <xf numFmtId="0" fontId="34" fillId="14" borderId="26" applyNumberFormat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0" fillId="0" borderId="0"/>
    <xf numFmtId="0" fontId="31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0" borderId="0"/>
    <xf numFmtId="0" fontId="31" fillId="2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</cellStyleXfs>
  <cellXfs count="269">
    <xf numFmtId="0" fontId="0" fillId="0" borderId="0" xfId="0" applyProtection="1"/>
    <xf numFmtId="0" fontId="0" fillId="0" borderId="0" xfId="67" applyFill="1"/>
    <xf numFmtId="0" fontId="0" fillId="0" borderId="0" xfId="67"/>
    <xf numFmtId="0" fontId="1" fillId="0" borderId="0" xfId="0" applyFont="1" applyAlignment="1" applyProtection="1">
      <alignment horizontal="left" vertical="center"/>
    </xf>
    <xf numFmtId="0" fontId="2" fillId="0" borderId="0" xfId="67" applyFont="1" applyAlignment="1">
      <alignment horizontal="centerContinuous" vertical="center"/>
    </xf>
    <xf numFmtId="0" fontId="3" fillId="0" borderId="1" xfId="67" applyNumberFormat="1" applyFont="1" applyFill="1" applyBorder="1" applyAlignment="1" applyProtection="1">
      <alignment horizontal="center" vertical="center" wrapText="1"/>
    </xf>
    <xf numFmtId="0" fontId="3" fillId="0" borderId="2" xfId="67" applyNumberFormat="1" applyFont="1" applyFill="1" applyBorder="1" applyAlignment="1" applyProtection="1">
      <alignment horizontal="center" vertical="center" wrapText="1"/>
    </xf>
    <xf numFmtId="0" fontId="3" fillId="0" borderId="3" xfId="67" applyFont="1" applyBorder="1" applyAlignment="1">
      <alignment horizontal="centerContinuous" vertical="center"/>
    </xf>
    <xf numFmtId="0" fontId="3" fillId="0" borderId="2" xfId="67" applyFont="1" applyBorder="1" applyAlignment="1">
      <alignment horizontal="centerContinuous" vertical="center"/>
    </xf>
    <xf numFmtId="0" fontId="3" fillId="0" borderId="4" xfId="67" applyNumberFormat="1" applyFont="1" applyFill="1" applyBorder="1" applyAlignment="1" applyProtection="1">
      <alignment horizontal="center" vertical="center" wrapText="1"/>
    </xf>
    <xf numFmtId="0" fontId="3" fillId="0" borderId="5" xfId="67" applyNumberFormat="1" applyFont="1" applyFill="1" applyBorder="1" applyAlignment="1" applyProtection="1">
      <alignment horizontal="center" vertical="center" wrapText="1"/>
    </xf>
    <xf numFmtId="0" fontId="3" fillId="0" borderId="6" xfId="67" applyFont="1" applyBorder="1" applyAlignment="1">
      <alignment horizontal="center" vertical="center" wrapText="1"/>
    </xf>
    <xf numFmtId="0" fontId="3" fillId="0" borderId="5" xfId="67" applyFont="1" applyBorder="1" applyAlignment="1">
      <alignment horizontal="center" vertical="center" wrapText="1"/>
    </xf>
    <xf numFmtId="49" fontId="4" fillId="0" borderId="2" xfId="67" applyNumberFormat="1" applyFont="1" applyFill="1" applyBorder="1" applyAlignment="1" applyProtection="1">
      <alignment horizontal="left" vertical="center" wrapText="1"/>
    </xf>
    <xf numFmtId="49" fontId="4" fillId="0" borderId="3" xfId="67" applyNumberFormat="1" applyFont="1" applyFill="1" applyBorder="1" applyAlignment="1" applyProtection="1">
      <alignment horizontal="left" vertical="center" wrapText="1"/>
    </xf>
    <xf numFmtId="177" fontId="4" fillId="0" borderId="7" xfId="67" applyNumberFormat="1" applyFont="1" applyFill="1" applyBorder="1" applyAlignment="1" applyProtection="1">
      <alignment horizontal="right" vertical="center" wrapText="1"/>
    </xf>
    <xf numFmtId="49" fontId="4" fillId="0" borderId="2" xfId="67" applyNumberFormat="1" applyFont="1" applyFill="1" applyBorder="1" applyAlignment="1" applyProtection="1">
      <alignment horizontal="center" vertical="center" wrapText="1"/>
    </xf>
    <xf numFmtId="49" fontId="4" fillId="0" borderId="3" xfId="67" applyNumberFormat="1" applyFont="1" applyFill="1" applyBorder="1" applyAlignment="1" applyProtection="1">
      <alignment horizontal="center" vertical="center" wrapText="1"/>
    </xf>
    <xf numFmtId="49" fontId="4" fillId="0" borderId="7" xfId="67" applyNumberFormat="1" applyFont="1" applyFill="1" applyBorder="1" applyAlignment="1" applyProtection="1">
      <alignment horizontal="center" vertical="center" wrapText="1"/>
    </xf>
    <xf numFmtId="0" fontId="3" fillId="0" borderId="0" xfId="29" applyFont="1" applyAlignment="1">
      <alignment horizontal="right" vertical="center"/>
    </xf>
    <xf numFmtId="0" fontId="3" fillId="0" borderId="2" xfId="67" applyFont="1" applyBorder="1" applyAlignment="1">
      <alignment horizontal="center" vertical="center" wrapText="1"/>
    </xf>
    <xf numFmtId="0" fontId="0" fillId="0" borderId="0" xfId="0" applyFill="1" applyProtection="1"/>
    <xf numFmtId="0" fontId="0" fillId="0" borderId="0" xfId="29" applyFill="1"/>
    <xf numFmtId="0" fontId="0" fillId="0" borderId="0" xfId="29"/>
    <xf numFmtId="0" fontId="2" fillId="0" borderId="0" xfId="29" applyFont="1" applyAlignment="1">
      <alignment horizontal="centerContinuous" vertical="center"/>
    </xf>
    <xf numFmtId="0" fontId="5" fillId="0" borderId="0" xfId="29" applyFont="1" applyAlignment="1">
      <alignment horizontal="centerContinuous" vertical="center"/>
    </xf>
    <xf numFmtId="0" fontId="3" fillId="0" borderId="5" xfId="29" applyFont="1" applyBorder="1" applyAlignment="1">
      <alignment horizontal="center" vertical="center" wrapText="1"/>
    </xf>
    <xf numFmtId="49" fontId="4" fillId="0" borderId="1" xfId="29" applyNumberFormat="1" applyFont="1" applyFill="1" applyBorder="1" applyAlignment="1" applyProtection="1">
      <alignment horizontal="left" vertical="center" wrapText="1"/>
    </xf>
    <xf numFmtId="49" fontId="4" fillId="0" borderId="2" xfId="29" applyNumberFormat="1" applyFont="1" applyFill="1" applyBorder="1" applyAlignment="1" applyProtection="1">
      <alignment horizontal="center" vertical="center" wrapText="1"/>
    </xf>
    <xf numFmtId="177" fontId="4" fillId="0" borderId="7" xfId="29" applyNumberFormat="1" applyFont="1" applyFill="1" applyBorder="1" applyAlignment="1" applyProtection="1">
      <alignment horizontal="center" vertical="center" wrapText="1"/>
    </xf>
    <xf numFmtId="49" fontId="4" fillId="0" borderId="1" xfId="29" applyNumberFormat="1" applyFont="1" applyFill="1" applyBorder="1" applyAlignment="1" applyProtection="1">
      <alignment horizontal="center" vertical="center" wrapText="1"/>
    </xf>
    <xf numFmtId="49" fontId="4" fillId="0" borderId="3" xfId="29" applyNumberFormat="1" applyFont="1" applyFill="1" applyBorder="1" applyAlignment="1" applyProtection="1">
      <alignment horizontal="center" vertical="center" wrapText="1"/>
    </xf>
    <xf numFmtId="49" fontId="4" fillId="0" borderId="7" xfId="29" applyNumberFormat="1" applyFont="1" applyFill="1" applyBorder="1" applyAlignment="1" applyProtection="1">
      <alignment horizontal="center" vertical="center" wrapText="1"/>
    </xf>
    <xf numFmtId="0" fontId="3" fillId="0" borderId="2" xfId="29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NumberFormat="1" applyFont="1" applyFill="1" applyAlignment="1" applyProtection="1">
      <alignment horizontal="centerContinuous" vertical="center"/>
    </xf>
    <xf numFmtId="0" fontId="8" fillId="0" borderId="0" xfId="0" applyNumberFormat="1" applyFont="1" applyFill="1" applyAlignment="1" applyProtection="1">
      <alignment horizontal="centerContinuous" vertical="center"/>
    </xf>
    <xf numFmtId="0" fontId="9" fillId="0" borderId="0" xfId="0" applyFont="1" applyAlignment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Continuous" vertical="center"/>
    </xf>
    <xf numFmtId="0" fontId="3" fillId="2" borderId="7" xfId="0" applyNumberFormat="1" applyFont="1" applyFill="1" applyBorder="1" applyAlignment="1" applyProtection="1">
      <alignment horizontal="centerContinuous" vertical="center"/>
    </xf>
    <xf numFmtId="0" fontId="3" fillId="2" borderId="3" xfId="0" applyNumberFormat="1" applyFont="1" applyFill="1" applyBorder="1" applyAlignment="1" applyProtection="1">
      <alignment horizontal="centerContinuous" vertical="center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left" vertical="center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177" fontId="4" fillId="0" borderId="2" xfId="0" applyNumberFormat="1" applyFont="1" applyFill="1" applyBorder="1" applyAlignment="1" applyProtection="1">
      <alignment horizontal="right" vertical="center" wrapText="1"/>
    </xf>
    <xf numFmtId="177" fontId="4" fillId="0" borderId="7" xfId="0" applyNumberFormat="1" applyFont="1" applyFill="1" applyBorder="1" applyAlignment="1" applyProtection="1">
      <alignment horizontal="right" vertical="center" wrapText="1"/>
    </xf>
    <xf numFmtId="177" fontId="4" fillId="0" borderId="3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/>
    <xf numFmtId="0" fontId="6" fillId="0" borderId="0" xfId="0" applyFont="1" applyFill="1"/>
    <xf numFmtId="0" fontId="0" fillId="0" borderId="0" xfId="70" applyFill="1"/>
    <xf numFmtId="0" fontId="0" fillId="0" borderId="0" xfId="70"/>
    <xf numFmtId="0" fontId="2" fillId="0" borderId="0" xfId="70" applyFont="1" applyAlignment="1">
      <alignment horizontal="centerContinuous" vertical="center"/>
    </xf>
    <xf numFmtId="0" fontId="10" fillId="0" borderId="0" xfId="70" applyFont="1" applyAlignment="1">
      <alignment horizontal="centerContinuous"/>
    </xf>
    <xf numFmtId="0" fontId="3" fillId="0" borderId="2" xfId="70" applyFont="1" applyFill="1" applyBorder="1" applyAlignment="1">
      <alignment horizontal="centerContinuous" vertical="center" wrapText="1"/>
    </xf>
    <xf numFmtId="0" fontId="3" fillId="0" borderId="2" xfId="70" applyNumberFormat="1" applyFont="1" applyFill="1" applyBorder="1" applyAlignment="1" applyProtection="1">
      <alignment horizontal="center" vertical="center" wrapText="1"/>
    </xf>
    <xf numFmtId="49" fontId="4" fillId="0" borderId="2" xfId="70" applyNumberFormat="1" applyFont="1" applyFill="1" applyBorder="1" applyAlignment="1" applyProtection="1">
      <alignment horizontal="left" vertical="center" wrapText="1"/>
    </xf>
    <xf numFmtId="177" fontId="4" fillId="0" borderId="2" xfId="7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horizontal="right" vertical="center"/>
    </xf>
    <xf numFmtId="0" fontId="3" fillId="0" borderId="2" xfId="70" applyFont="1" applyFill="1" applyBorder="1" applyAlignment="1">
      <alignment horizontal="center" vertical="center" wrapText="1"/>
    </xf>
    <xf numFmtId="0" fontId="0" fillId="0" borderId="0" xfId="69" applyFill="1"/>
    <xf numFmtId="0" fontId="0" fillId="0" borderId="0" xfId="69"/>
    <xf numFmtId="0" fontId="2" fillId="0" borderId="0" xfId="69" applyFont="1" applyAlignment="1">
      <alignment horizontal="centerContinuous"/>
    </xf>
    <xf numFmtId="0" fontId="0" fillId="0" borderId="0" xfId="69" applyAlignment="1">
      <alignment horizontal="centerContinuous"/>
    </xf>
    <xf numFmtId="0" fontId="3" fillId="0" borderId="5" xfId="68" applyFont="1" applyFill="1" applyBorder="1" applyAlignment="1">
      <alignment horizontal="centerContinuous" vertical="center" wrapText="1"/>
    </xf>
    <xf numFmtId="0" fontId="3" fillId="0" borderId="4" xfId="68" applyFont="1" applyFill="1" applyBorder="1" applyAlignment="1">
      <alignment horizontal="centerContinuous" vertical="center" wrapText="1"/>
    </xf>
    <xf numFmtId="0" fontId="3" fillId="0" borderId="5" xfId="68" applyNumberFormat="1" applyFont="1" applyFill="1" applyBorder="1" applyAlignment="1" applyProtection="1">
      <alignment horizontal="center" vertical="center" wrapText="1"/>
    </xf>
    <xf numFmtId="0" fontId="3" fillId="0" borderId="2" xfId="68" applyFont="1" applyFill="1" applyBorder="1" applyAlignment="1">
      <alignment horizontal="centerContinuous" vertical="center" wrapText="1"/>
    </xf>
    <xf numFmtId="0" fontId="3" fillId="0" borderId="1" xfId="68" applyNumberFormat="1" applyFont="1" applyFill="1" applyBorder="1" applyAlignment="1" applyProtection="1">
      <alignment horizontal="center" vertical="center" wrapText="1"/>
    </xf>
    <xf numFmtId="0" fontId="3" fillId="0" borderId="10" xfId="68" applyNumberFormat="1" applyFont="1" applyFill="1" applyBorder="1" applyAlignment="1" applyProtection="1">
      <alignment horizontal="center" vertical="center" wrapText="1"/>
    </xf>
    <xf numFmtId="0" fontId="3" fillId="0" borderId="2" xfId="68" applyNumberFormat="1" applyFont="1" applyFill="1" applyBorder="1" applyAlignment="1" applyProtection="1">
      <alignment horizontal="center" vertical="center" wrapText="1"/>
    </xf>
    <xf numFmtId="0" fontId="3" fillId="0" borderId="3" xfId="68" applyFont="1" applyFill="1" applyBorder="1" applyAlignment="1">
      <alignment horizontal="center" vertical="center" wrapText="1"/>
    </xf>
    <xf numFmtId="0" fontId="3" fillId="0" borderId="2" xfId="68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left" vertical="center" wrapText="1"/>
    </xf>
    <xf numFmtId="49" fontId="4" fillId="0" borderId="2" xfId="69" applyNumberFormat="1" applyFont="1" applyFill="1" applyBorder="1" applyAlignment="1" applyProtection="1">
      <alignment horizontal="left" vertical="center" wrapText="1"/>
    </xf>
    <xf numFmtId="177" fontId="4" fillId="0" borderId="1" xfId="69" applyNumberFormat="1" applyFont="1" applyFill="1" applyBorder="1" applyAlignment="1" applyProtection="1">
      <alignment horizontal="right" vertical="center" wrapText="1"/>
    </xf>
    <xf numFmtId="49" fontId="4" fillId="0" borderId="2" xfId="0" applyNumberFormat="1" applyFont="1" applyFill="1" applyBorder="1" applyAlignment="1" applyProtection="1">
      <alignment horizontal="right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0" fontId="3" fillId="0" borderId="5" xfId="68" applyFont="1" applyFill="1" applyBorder="1" applyAlignment="1">
      <alignment horizontal="center" vertical="center" wrapText="1"/>
    </xf>
    <xf numFmtId="0" fontId="3" fillId="0" borderId="1" xfId="68" applyFont="1" applyFill="1" applyBorder="1" applyAlignment="1">
      <alignment horizontal="center" vertical="center" wrapText="1"/>
    </xf>
    <xf numFmtId="0" fontId="3" fillId="0" borderId="10" xfId="68" applyFont="1" applyFill="1" applyBorder="1" applyAlignment="1">
      <alignment horizontal="center" vertical="center" wrapText="1"/>
    </xf>
    <xf numFmtId="177" fontId="4" fillId="0" borderId="2" xfId="69" applyNumberFormat="1" applyFont="1" applyFill="1" applyBorder="1" applyAlignment="1">
      <alignment horizontal="right" vertical="center"/>
    </xf>
    <xf numFmtId="0" fontId="0" fillId="0" borderId="0" xfId="68" applyFill="1"/>
    <xf numFmtId="0" fontId="0" fillId="0" borderId="0" xfId="68"/>
    <xf numFmtId="0" fontId="2" fillId="0" borderId="0" xfId="68" applyFont="1" applyFill="1" applyAlignment="1">
      <alignment horizontal="centerContinuous" vertical="center"/>
    </xf>
    <xf numFmtId="0" fontId="0" fillId="0" borderId="0" xfId="68" applyAlignment="1">
      <alignment horizontal="centerContinuous" vertical="center"/>
    </xf>
    <xf numFmtId="0" fontId="11" fillId="0" borderId="0" xfId="68" applyFont="1"/>
    <xf numFmtId="49" fontId="4" fillId="0" borderId="1" xfId="68" applyNumberFormat="1" applyFont="1" applyFill="1" applyBorder="1" applyAlignment="1" applyProtection="1">
      <alignment horizontal="left" vertical="center" wrapText="1"/>
    </xf>
    <xf numFmtId="177" fontId="4" fillId="0" borderId="1" xfId="68" applyNumberFormat="1" applyFont="1" applyFill="1" applyBorder="1" applyAlignment="1" applyProtection="1">
      <alignment horizontal="right" vertical="center" wrapText="1"/>
    </xf>
    <xf numFmtId="0" fontId="3" fillId="0" borderId="5" xfId="68" applyNumberFormat="1" applyFont="1" applyFill="1" applyBorder="1" applyAlignment="1" applyProtection="1">
      <alignment vertical="center" wrapText="1"/>
    </xf>
    <xf numFmtId="0" fontId="3" fillId="0" borderId="10" xfId="68" applyNumberFormat="1" applyFont="1" applyFill="1" applyBorder="1" applyAlignment="1" applyProtection="1">
      <alignment vertical="center" wrapText="1"/>
    </xf>
    <xf numFmtId="177" fontId="4" fillId="0" borderId="2" xfId="68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Protection="1"/>
    <xf numFmtId="0" fontId="6" fillId="0" borderId="0" xfId="0" applyFont="1" applyProtection="1"/>
    <xf numFmtId="0" fontId="2" fillId="0" borderId="0" xfId="0" applyFont="1" applyAlignment="1" applyProtection="1">
      <alignment horizontal="centerContinuous" vertical="center"/>
    </xf>
    <xf numFmtId="0" fontId="12" fillId="0" borderId="0" xfId="0" applyFont="1" applyAlignment="1" applyProtection="1">
      <alignment horizontal="centerContinuous" vertical="center"/>
    </xf>
    <xf numFmtId="0" fontId="13" fillId="0" borderId="0" xfId="0" applyFont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177" fontId="4" fillId="0" borderId="10" xfId="0" applyNumberFormat="1" applyFont="1" applyFill="1" applyBorder="1" applyAlignment="1" applyProtection="1">
      <alignment horizontal="right" vertical="center" wrapText="1"/>
    </xf>
    <xf numFmtId="177" fontId="4" fillId="0" borderId="8" xfId="0" applyNumberFormat="1" applyFont="1" applyFill="1" applyBorder="1" applyAlignment="1" applyProtection="1">
      <alignment horizontal="right" vertical="center" wrapText="1"/>
    </xf>
    <xf numFmtId="177" fontId="4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66"/>
    <xf numFmtId="0" fontId="2" fillId="0" borderId="0" xfId="66" applyFont="1" applyFill="1" applyAlignment="1">
      <alignment horizontal="centerContinuous" vertical="center"/>
    </xf>
    <xf numFmtId="0" fontId="10" fillId="0" borderId="0" xfId="66" applyFont="1" applyAlignment="1">
      <alignment horizontal="centerContinuous"/>
    </xf>
    <xf numFmtId="0" fontId="3" fillId="0" borderId="1" xfId="66" applyNumberFormat="1" applyFont="1" applyFill="1" applyBorder="1" applyAlignment="1" applyProtection="1">
      <alignment horizontal="centerContinuous" vertical="center" wrapText="1"/>
    </xf>
    <xf numFmtId="0" fontId="3" fillId="0" borderId="7" xfId="66" applyNumberFormat="1" applyFont="1" applyFill="1" applyBorder="1" applyAlignment="1" applyProtection="1">
      <alignment horizontal="centerContinuous" vertical="center" wrapText="1"/>
    </xf>
    <xf numFmtId="0" fontId="3" fillId="0" borderId="3" xfId="66" applyNumberFormat="1" applyFont="1" applyFill="1" applyBorder="1" applyAlignment="1" applyProtection="1">
      <alignment horizontal="centerContinuous" vertical="center" wrapText="1"/>
    </xf>
    <xf numFmtId="0" fontId="3" fillId="0" borderId="1" xfId="66" applyNumberFormat="1" applyFont="1" applyFill="1" applyBorder="1" applyAlignment="1" applyProtection="1">
      <alignment horizontal="center" vertical="center" wrapText="1"/>
    </xf>
    <xf numFmtId="0" fontId="3" fillId="0" borderId="12" xfId="66" applyNumberFormat="1" applyFont="1" applyFill="1" applyBorder="1" applyAlignment="1" applyProtection="1">
      <alignment horizontal="center" vertical="center" wrapText="1"/>
    </xf>
    <xf numFmtId="0" fontId="3" fillId="0" borderId="13" xfId="66" applyNumberFormat="1" applyFont="1" applyFill="1" applyBorder="1" applyAlignment="1" applyProtection="1">
      <alignment horizontal="center" vertical="center" wrapText="1"/>
    </xf>
    <xf numFmtId="0" fontId="3" fillId="0" borderId="14" xfId="66" applyFont="1" applyFill="1" applyBorder="1" applyAlignment="1">
      <alignment horizontal="center" vertical="center" wrapText="1"/>
    </xf>
    <xf numFmtId="0" fontId="3" fillId="0" borderId="10" xfId="66" applyFont="1" applyFill="1" applyBorder="1" applyAlignment="1">
      <alignment horizontal="center" vertical="center" wrapText="1"/>
    </xf>
    <xf numFmtId="0" fontId="3" fillId="0" borderId="11" xfId="66" applyFont="1" applyFill="1" applyBorder="1" applyAlignment="1">
      <alignment horizontal="center" vertical="center" wrapText="1"/>
    </xf>
    <xf numFmtId="0" fontId="3" fillId="0" borderId="2" xfId="66" applyNumberFormat="1" applyFont="1" applyFill="1" applyBorder="1" applyAlignment="1" applyProtection="1">
      <alignment horizontal="center" vertical="center" wrapText="1"/>
    </xf>
    <xf numFmtId="0" fontId="3" fillId="0" borderId="15" xfId="66" applyNumberFormat="1" applyFont="1" applyFill="1" applyBorder="1" applyAlignment="1" applyProtection="1">
      <alignment horizontal="center" vertical="center" wrapText="1"/>
    </xf>
    <xf numFmtId="0" fontId="3" fillId="0" borderId="16" xfId="66" applyFont="1" applyFill="1" applyBorder="1" applyAlignment="1">
      <alignment horizontal="center" vertical="center" wrapText="1"/>
    </xf>
    <xf numFmtId="0" fontId="3" fillId="0" borderId="2" xfId="66" applyFont="1" applyFill="1" applyBorder="1" applyAlignment="1">
      <alignment horizontal="center" vertical="center" wrapText="1"/>
    </xf>
    <xf numFmtId="0" fontId="4" fillId="0" borderId="2" xfId="66" applyNumberFormat="1" applyFont="1" applyFill="1" applyBorder="1" applyAlignment="1" applyProtection="1">
      <alignment horizontal="center" vertical="center" wrapText="1"/>
    </xf>
    <xf numFmtId="177" fontId="4" fillId="0" borderId="2" xfId="66" applyNumberFormat="1" applyFont="1" applyFill="1" applyBorder="1" applyAlignment="1" applyProtection="1">
      <alignment horizontal="right" vertical="center" wrapText="1"/>
    </xf>
    <xf numFmtId="0" fontId="0" fillId="0" borderId="2" xfId="66" applyFill="1" applyBorder="1"/>
    <xf numFmtId="0" fontId="0" fillId="0" borderId="2" xfId="66" applyBorder="1"/>
    <xf numFmtId="0" fontId="0" fillId="0" borderId="0" xfId="66" applyAlignment="1">
      <alignment horizontal="right" vertical="center"/>
    </xf>
    <xf numFmtId="0" fontId="0" fillId="0" borderId="0" xfId="66" applyAlignment="1">
      <alignment horizontal="centerContinuous"/>
    </xf>
    <xf numFmtId="0" fontId="14" fillId="0" borderId="0" xfId="66" applyFont="1" applyAlignment="1">
      <alignment horizontal="right" vertical="center"/>
    </xf>
    <xf numFmtId="0" fontId="0" fillId="0" borderId="0" xfId="51"/>
    <xf numFmtId="0" fontId="15" fillId="0" borderId="0" xfId="51" applyNumberFormat="1" applyFont="1" applyFill="1" applyAlignment="1" applyProtection="1">
      <alignment horizontal="centerContinuous" vertical="center"/>
    </xf>
    <xf numFmtId="0" fontId="3" fillId="0" borderId="2" xfId="51" applyNumberFormat="1" applyFont="1" applyFill="1" applyBorder="1" applyAlignment="1" applyProtection="1">
      <alignment horizontal="centerContinuous" vertical="center" wrapText="1"/>
    </xf>
    <xf numFmtId="0" fontId="3" fillId="0" borderId="2" xfId="51" applyNumberFormat="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49" fontId="4" fillId="0" borderId="2" xfId="51" applyNumberFormat="1" applyFont="1" applyFill="1" applyBorder="1" applyAlignment="1" applyProtection="1">
      <alignment horizontal="left" vertical="center" wrapText="1"/>
    </xf>
    <xf numFmtId="177" fontId="4" fillId="0" borderId="2" xfId="51" applyNumberFormat="1" applyFont="1" applyFill="1" applyBorder="1" applyAlignment="1" applyProtection="1">
      <alignment horizontal="right" vertical="center" wrapText="1"/>
    </xf>
    <xf numFmtId="0" fontId="0" fillId="0" borderId="2" xfId="51" applyFill="1" applyBorder="1"/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right" vertical="center" wrapText="1"/>
    </xf>
    <xf numFmtId="0" fontId="14" fillId="0" borderId="0" xfId="42" applyFont="1" applyAlignment="1">
      <alignment horizontal="right" vertical="center"/>
    </xf>
    <xf numFmtId="0" fontId="0" fillId="0" borderId="2" xfId="51" applyBorder="1"/>
    <xf numFmtId="0" fontId="0" fillId="0" borderId="0" xfId="21"/>
    <xf numFmtId="0" fontId="2" fillId="0" borderId="0" xfId="21" applyNumberFormat="1" applyFont="1" applyFill="1" applyAlignment="1" applyProtection="1">
      <alignment horizontal="centerContinuous" vertical="center"/>
    </xf>
    <xf numFmtId="0" fontId="14" fillId="0" borderId="0" xfId="21" applyNumberFormat="1" applyFont="1" applyFill="1" applyAlignment="1" applyProtection="1">
      <alignment horizontal="centerContinuous" vertical="center"/>
    </xf>
    <xf numFmtId="0" fontId="3" fillId="0" borderId="2" xfId="21" applyNumberFormat="1" applyFont="1" applyFill="1" applyBorder="1" applyAlignment="1" applyProtection="1">
      <alignment horizontal="centerContinuous" vertical="center" wrapText="1"/>
    </xf>
    <xf numFmtId="0" fontId="3" fillId="0" borderId="2" xfId="21" applyNumberFormat="1" applyFont="1" applyFill="1" applyBorder="1" applyAlignment="1" applyProtection="1">
      <alignment horizontal="center" vertical="center" wrapText="1"/>
    </xf>
    <xf numFmtId="0" fontId="3" fillId="0" borderId="2" xfId="21" applyFont="1" applyFill="1" applyBorder="1" applyAlignment="1">
      <alignment horizontal="center" vertical="center" wrapText="1"/>
    </xf>
    <xf numFmtId="49" fontId="4" fillId="0" borderId="2" xfId="21" applyNumberFormat="1" applyFont="1" applyFill="1" applyBorder="1" applyAlignment="1" applyProtection="1">
      <alignment horizontal="left" vertical="center" wrapText="1"/>
    </xf>
    <xf numFmtId="177" fontId="4" fillId="0" borderId="2" xfId="21" applyNumberFormat="1" applyFont="1" applyFill="1" applyBorder="1" applyAlignment="1" applyProtection="1">
      <alignment horizontal="right" vertical="center" wrapText="1"/>
    </xf>
    <xf numFmtId="0" fontId="0" fillId="0" borderId="0" xfId="21" applyAlignment="1">
      <alignment wrapText="1"/>
    </xf>
    <xf numFmtId="0" fontId="13" fillId="0" borderId="0" xfId="0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righ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7" fillId="0" borderId="0" xfId="0" applyFont="1" applyAlignment="1">
      <alignment horizontal="centerContinuous" vertical="center"/>
    </xf>
    <xf numFmtId="0" fontId="13" fillId="0" borderId="8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Continuous" vertical="center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177" fontId="4" fillId="0" borderId="5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center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3" xfId="0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/>
    <xf numFmtId="0" fontId="4" fillId="0" borderId="2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right" vertical="center"/>
    </xf>
    <xf numFmtId="0" fontId="4" fillId="0" borderId="1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0" xfId="66" applyFill="1"/>
    <xf numFmtId="0" fontId="2" fillId="0" borderId="0" xfId="66" applyFont="1" applyFill="1" applyAlignment="1">
      <alignment horizontal="centerContinuous"/>
    </xf>
    <xf numFmtId="0" fontId="0" fillId="0" borderId="0" xfId="51" applyFill="1"/>
    <xf numFmtId="0" fontId="0" fillId="0" borderId="0" xfId="21" applyFill="1"/>
    <xf numFmtId="49" fontId="4" fillId="0" borderId="1" xfId="21" applyNumberFormat="1" applyFont="1" applyFill="1" applyBorder="1" applyAlignment="1" applyProtection="1">
      <alignment horizontal="left" vertical="center" wrapText="1"/>
    </xf>
    <xf numFmtId="177" fontId="4" fillId="0" borderId="1" xfId="21" applyNumberFormat="1" applyFont="1" applyFill="1" applyBorder="1" applyAlignment="1" applyProtection="1">
      <alignment horizontal="right" vertical="center" wrapText="1"/>
    </xf>
    <xf numFmtId="177" fontId="4" fillId="0" borderId="18" xfId="21" applyNumberFormat="1" applyFont="1" applyFill="1" applyBorder="1" applyAlignment="1" applyProtection="1">
      <alignment horizontal="right" vertical="center" wrapText="1"/>
    </xf>
    <xf numFmtId="177" fontId="4" fillId="0" borderId="7" xfId="21" applyNumberFormat="1" applyFont="1" applyFill="1" applyBorder="1" applyAlignment="1" applyProtection="1">
      <alignment horizontal="right" vertical="center" wrapText="1"/>
    </xf>
    <xf numFmtId="177" fontId="4" fillId="0" borderId="3" xfId="21" applyNumberFormat="1" applyFont="1" applyFill="1" applyBorder="1" applyAlignment="1" applyProtection="1">
      <alignment horizontal="right" vertical="center" wrapText="1"/>
    </xf>
    <xf numFmtId="0" fontId="0" fillId="0" borderId="0" xfId="42" applyFill="1"/>
    <xf numFmtId="0" fontId="0" fillId="0" borderId="0" xfId="42" applyFont="1"/>
    <xf numFmtId="0" fontId="0" fillId="0" borderId="0" xfId="42"/>
    <xf numFmtId="0" fontId="2" fillId="0" borderId="0" xfId="42" applyFont="1" applyFill="1" applyAlignment="1">
      <alignment horizontal="centerContinuous"/>
    </xf>
    <xf numFmtId="0" fontId="0" fillId="0" borderId="0" xfId="42" applyFill="1" applyAlignment="1">
      <alignment horizontal="centerContinuous"/>
    </xf>
    <xf numFmtId="0" fontId="0" fillId="0" borderId="0" xfId="42" applyAlignment="1">
      <alignment horizontal="centerContinuous"/>
    </xf>
    <xf numFmtId="0" fontId="3" fillId="0" borderId="1" xfId="42" applyNumberFormat="1" applyFont="1" applyFill="1" applyBorder="1" applyAlignment="1" applyProtection="1">
      <alignment horizontal="centerContinuous" vertical="center" wrapText="1"/>
    </xf>
    <xf numFmtId="0" fontId="3" fillId="0" borderId="7" xfId="42" applyNumberFormat="1" applyFont="1" applyFill="1" applyBorder="1" applyAlignment="1" applyProtection="1">
      <alignment horizontal="centerContinuous" vertical="center" wrapText="1"/>
    </xf>
    <xf numFmtId="0" fontId="3" fillId="0" borderId="3" xfId="42" applyNumberFormat="1" applyFont="1" applyFill="1" applyBorder="1" applyAlignment="1" applyProtection="1">
      <alignment horizontal="centerContinuous" vertical="center" wrapText="1"/>
    </xf>
    <xf numFmtId="0" fontId="3" fillId="0" borderId="5" xfId="42" applyNumberFormat="1" applyFont="1" applyFill="1" applyBorder="1" applyAlignment="1" applyProtection="1">
      <alignment horizontal="center" vertical="center" wrapText="1"/>
    </xf>
    <xf numFmtId="0" fontId="3" fillId="0" borderId="5" xfId="42" applyFont="1" applyFill="1" applyBorder="1" applyAlignment="1">
      <alignment horizontal="center" vertical="center" wrapText="1"/>
    </xf>
    <xf numFmtId="0" fontId="3" fillId="0" borderId="2" xfId="42" applyNumberFormat="1" applyFont="1" applyFill="1" applyBorder="1" applyAlignment="1" applyProtection="1">
      <alignment horizontal="center" vertical="center" wrapText="1"/>
    </xf>
    <xf numFmtId="0" fontId="3" fillId="0" borderId="10" xfId="42" applyFont="1" applyFill="1" applyBorder="1" applyAlignment="1">
      <alignment horizontal="center" vertical="center" wrapText="1"/>
    </xf>
    <xf numFmtId="0" fontId="3" fillId="0" borderId="10" xfId="42" applyNumberFormat="1" applyFont="1" applyFill="1" applyBorder="1" applyAlignment="1" applyProtection="1">
      <alignment horizontal="center" vertical="center" wrapText="1"/>
    </xf>
    <xf numFmtId="0" fontId="3" fillId="0" borderId="2" xfId="42" applyFont="1" applyFill="1" applyBorder="1" applyAlignment="1">
      <alignment horizontal="center" vertical="center" wrapText="1"/>
    </xf>
    <xf numFmtId="49" fontId="4" fillId="0" borderId="1" xfId="42" applyNumberFormat="1" applyFont="1" applyFill="1" applyBorder="1" applyAlignment="1" applyProtection="1">
      <alignment horizontal="left" vertical="center" wrapText="1"/>
    </xf>
    <xf numFmtId="49" fontId="4" fillId="0" borderId="2" xfId="42" applyNumberFormat="1" applyFont="1" applyFill="1" applyBorder="1" applyAlignment="1" applyProtection="1">
      <alignment horizontal="left" vertical="center" wrapText="1"/>
    </xf>
    <xf numFmtId="177" fontId="4" fillId="0" borderId="1" xfId="42" applyNumberFormat="1" applyFont="1" applyFill="1" applyBorder="1" applyAlignment="1" applyProtection="1">
      <alignment horizontal="right" vertical="center" wrapText="1"/>
    </xf>
    <xf numFmtId="0" fontId="0" fillId="0" borderId="0" xfId="42" applyAlignment="1">
      <alignment horizontal="right" vertical="center"/>
    </xf>
    <xf numFmtId="0" fontId="3" fillId="0" borderId="1" xfId="42" applyNumberFormat="1" applyFont="1" applyFill="1" applyBorder="1" applyAlignment="1" applyProtection="1">
      <alignment horizontal="center" vertical="center" wrapText="1"/>
    </xf>
    <xf numFmtId="177" fontId="4" fillId="0" borderId="2" xfId="42" applyNumberFormat="1" applyFont="1" applyFill="1" applyBorder="1" applyAlignment="1" applyProtection="1">
      <alignment horizontal="right" vertical="center" wrapText="1"/>
    </xf>
    <xf numFmtId="0" fontId="0" fillId="0" borderId="0" xfId="42" applyFont="1" applyFill="1"/>
    <xf numFmtId="0" fontId="0" fillId="0" borderId="0" xfId="0" applyFont="1" applyProtection="1"/>
    <xf numFmtId="0" fontId="6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7" fillId="0" borderId="0" xfId="0" applyFont="1" applyProtection="1"/>
    <xf numFmtId="0" fontId="8" fillId="0" borderId="0" xfId="0" applyFont="1" applyAlignment="1" applyProtection="1">
      <alignment horizontal="centerContinuous" vertical="center"/>
    </xf>
    <xf numFmtId="0" fontId="13" fillId="0" borderId="0" xfId="0" applyFont="1" applyProtection="1"/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176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176" fontId="3" fillId="2" borderId="5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right" vertical="center" wrapText="1"/>
    </xf>
    <xf numFmtId="176" fontId="13" fillId="0" borderId="0" xfId="0" applyNumberFormat="1" applyFont="1" applyAlignment="1" applyProtection="1">
      <alignment horizontal="right" vertical="center"/>
    </xf>
    <xf numFmtId="176" fontId="3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horizontal="right"/>
    </xf>
    <xf numFmtId="0" fontId="1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centerContinuous"/>
    </xf>
    <xf numFmtId="176" fontId="3" fillId="0" borderId="8" xfId="0" applyNumberFormat="1" applyFont="1" applyBorder="1" applyAlignment="1" applyProtection="1">
      <alignment horizontal="right" vertical="center" wrapText="1"/>
    </xf>
    <xf numFmtId="176" fontId="13" fillId="0" borderId="8" xfId="0" applyNumberFormat="1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 applyProtection="1">
      <alignment horizontal="centerContinuous" vertical="center"/>
    </xf>
    <xf numFmtId="0" fontId="14" fillId="0" borderId="8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centerContinuous" vertical="center" wrapText="1"/>
    </xf>
    <xf numFmtId="0" fontId="10" fillId="0" borderId="7" xfId="0" applyNumberFormat="1" applyFont="1" applyFill="1" applyBorder="1" applyAlignment="1" applyProtection="1">
      <alignment horizontal="centerContinuous" vertical="center" wrapText="1"/>
    </xf>
    <xf numFmtId="0" fontId="10" fillId="0" borderId="2" xfId="0" applyNumberFormat="1" applyFont="1" applyFill="1" applyBorder="1" applyAlignment="1" applyProtection="1">
      <alignment horizontal="centerContinuous" vertical="center" wrapText="1"/>
    </xf>
    <xf numFmtId="0" fontId="11" fillId="0" borderId="2" xfId="0" applyFont="1" applyBorder="1" applyAlignment="1" applyProtection="1">
      <alignment horizontal="centerContinuous" vertical="center" wrapText="1"/>
    </xf>
    <xf numFmtId="0" fontId="10" fillId="0" borderId="9" xfId="0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vertical="center"/>
    </xf>
    <xf numFmtId="177" fontId="4" fillId="0" borderId="2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Alignment="1" applyProtection="1"/>
    <xf numFmtId="177" fontId="4" fillId="0" borderId="10" xfId="0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/>
    </xf>
    <xf numFmtId="0" fontId="0" fillId="0" borderId="0" xfId="0" applyFill="1"/>
    <xf numFmtId="177" fontId="4" fillId="0" borderId="8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Protection="1"/>
    <xf numFmtId="177" fontId="4" fillId="0" borderId="7" xfId="0" applyNumberFormat="1" applyFont="1" applyFill="1" applyBorder="1" applyAlignment="1">
      <alignment horizontal="right" vertical="center" wrapText="1"/>
    </xf>
    <xf numFmtId="177" fontId="4" fillId="0" borderId="17" xfId="0" applyNumberFormat="1" applyFont="1" applyFill="1" applyBorder="1" applyAlignment="1">
      <alignment horizontal="right" vertical="center" wrapText="1"/>
    </xf>
    <xf numFmtId="177" fontId="4" fillId="0" borderId="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差_5B5786A4FA620AEEE0535CD3690AC4C4_63830AABC20923D9E0535BD3690A5255" xfId="5"/>
    <cellStyle name="千位分隔[0]" xfId="6" builtinId="6"/>
    <cellStyle name="40% - 强调文字颜色 3" xfId="7" builtinId="39"/>
    <cellStyle name="好_5B5786A4FA5D0AEEE0535CD3690AC4C4_63830AABC20923D9E0535BD3690A5255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_636D6D1C50AD3000E0535BD3690AE2E0" xfId="21"/>
    <cellStyle name="标题 1" xfId="22" builtinId="16"/>
    <cellStyle name="差_5BFABA8BBFA34F76E0535BD3690A3B73" xfId="23"/>
    <cellStyle name="标题 2" xfId="24" builtinId="17"/>
    <cellStyle name="差_5C0BE3C0AC2762CFE0535BD3690A953B" xfId="25"/>
    <cellStyle name="60% - 强调文字颜色 1" xfId="26" builtinId="32"/>
    <cellStyle name="好_5B5786A4FA5D0AEEE0535CD3690AC4C4_636D6D1C51253000E0535BD3690AE2E0" xfId="27"/>
    <cellStyle name="标题 3" xfId="28" builtinId="18"/>
    <cellStyle name="常规_636D6D1C50B43000E0535BD3690AE2E0" xfId="29"/>
    <cellStyle name="差_5B5786A4FA610AEEE0535CD3690AC4C4_636D6D1C51253000E0535BD3690AE2E0" xfId="30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差_5B5786A4FA5D0AEEE0535CD3690AC4C4_63830AABC20923D9E0535BD3690A5255" xfId="41"/>
    <cellStyle name="常规_636D6D1C50A63000E0535BD3690AE2E0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常规_636D6D1C50AE3000E0535BD3690AE2E0" xfId="5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差_5B5786A4FA610AEEE0535CD3690AC4C4" xfId="56"/>
    <cellStyle name="60% - 强调文字颜色 5" xfId="57" builtinId="48"/>
    <cellStyle name="差_5B5786A4FA620AEEE0535CD3690AC4C4" xfId="58"/>
    <cellStyle name="强调文字颜色 6" xfId="59" builtinId="49"/>
    <cellStyle name="差_5B5786A4FA610AEEE0535CD3690AC4C4_63830AABC20923D9E0535BD3690A5255" xfId="60"/>
    <cellStyle name="40% - 强调文字颜色 6" xfId="61" builtinId="51"/>
    <cellStyle name="60% - 强调文字颜色 6" xfId="62" builtinId="52"/>
    <cellStyle name="差_5B5786A4FA5D0AEEE0535CD3690AC4C4" xfId="63"/>
    <cellStyle name="差_5B5786A4FA5D0AEEE0535CD3690AC4C4_636D6D1C51253000E0535BD3690AE2E0" xfId="64"/>
    <cellStyle name="差_5B5786A4FA620AEEE0535CD3690AC4C4_636D6D1C51253000E0535BD3690AE2E0" xfId="65"/>
    <cellStyle name="常规_636D6D1C50AF3000E0535BD3690AE2E0" xfId="66"/>
    <cellStyle name="常规_636D6D1C50B53000E0535BD3690AE2E0" xfId="67"/>
    <cellStyle name="常规_63827F9BD4DE0B19E0535BD3690A0FAA" xfId="68"/>
    <cellStyle name="常规_63830AABC1DC23D9E0535BD3690A5255" xfId="69"/>
    <cellStyle name="常规_63830AABC20923D9E0535BD3690A5255" xfId="70"/>
    <cellStyle name="好_5B5786A4FA5D0AEEE0535CD3690AC4C4" xfId="71"/>
    <cellStyle name="好_5B5786A4FA610AEEE0535CD3690AC4C4" xfId="72"/>
    <cellStyle name="好_5B5786A4FA610AEEE0535CD3690AC4C4_636D6D1C51253000E0535BD3690AE2E0" xfId="73"/>
    <cellStyle name="好_5B5786A4FA610AEEE0535CD3690AC4C4_63830AABC20923D9E0535BD3690A5255" xfId="74"/>
    <cellStyle name="好_5B5786A4FA620AEEE0535CD3690AC4C4" xfId="75"/>
    <cellStyle name="好_5B5786A4FA620AEEE0535CD3690AC4C4_636D6D1C51253000E0535BD3690AE2E0" xfId="76"/>
    <cellStyle name="好_5B5786A4FA620AEEE0535CD3690AC4C4_63830AABC20923D9E0535BD3690A5255" xfId="77"/>
    <cellStyle name="好_5BFABA8BBFA34F76E0535BD3690A3B73" xfId="78"/>
    <cellStyle name="好_5C0BE3C0AC2762CFE0535BD3690A953B" xfId="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showGridLines="0" showZeros="0" workbookViewId="0">
      <selection activeCell="F10" sqref="F10"/>
    </sheetView>
  </sheetViews>
  <sheetFormatPr defaultColWidth="9.16666666666667" defaultRowHeight="25.5" customHeight="1"/>
  <cols>
    <col min="1" max="1" width="46.5" customWidth="1"/>
    <col min="2" max="2" width="31.8333333333333" customWidth="1"/>
    <col min="3" max="3" width="41.5" customWidth="1"/>
    <col min="4" max="4" width="31" customWidth="1"/>
    <col min="5" max="5" width="30.6666666666667" customWidth="1"/>
    <col min="6" max="6" width="29.1666666666667" customWidth="1"/>
  </cols>
  <sheetData>
    <row r="1" ht="18" customHeight="1" spans="1:1">
      <c r="A1" s="245" t="s">
        <v>0</v>
      </c>
    </row>
    <row r="2" ht="22.5" customHeight="1" spans="1:6">
      <c r="A2" s="246" t="s">
        <v>1</v>
      </c>
      <c r="B2" s="247"/>
      <c r="C2" s="247"/>
      <c r="D2" s="247"/>
      <c r="E2" s="248"/>
      <c r="F2" s="248"/>
    </row>
    <row r="3" ht="18" customHeight="1" spans="6:6">
      <c r="F3" s="249" t="s">
        <v>2</v>
      </c>
    </row>
    <row r="4" ht="27.75" customHeight="1" spans="1:6">
      <c r="A4" s="250" t="s">
        <v>3</v>
      </c>
      <c r="B4" s="251"/>
      <c r="C4" s="252" t="s">
        <v>4</v>
      </c>
      <c r="D4" s="252"/>
      <c r="E4" s="253"/>
      <c r="F4" s="253"/>
    </row>
    <row r="5" ht="22.5" customHeight="1" spans="1:6">
      <c r="A5" s="254" t="s">
        <v>5</v>
      </c>
      <c r="B5" s="254" t="s">
        <v>6</v>
      </c>
      <c r="C5" s="254" t="s">
        <v>5</v>
      </c>
      <c r="D5" s="255" t="s">
        <v>6</v>
      </c>
      <c r="E5" s="254" t="s">
        <v>5</v>
      </c>
      <c r="F5" s="255" t="s">
        <v>6</v>
      </c>
    </row>
    <row r="6" s="21" customFormat="1" ht="22.5" customHeight="1" spans="1:8">
      <c r="A6" s="183" t="s">
        <v>7</v>
      </c>
      <c r="B6" s="172">
        <v>276.05</v>
      </c>
      <c r="C6" s="256" t="s">
        <v>8</v>
      </c>
      <c r="D6" s="257">
        <v>0</v>
      </c>
      <c r="E6" s="256" t="s">
        <v>9</v>
      </c>
      <c r="F6" s="48">
        <v>183.61</v>
      </c>
      <c r="H6" s="258"/>
    </row>
    <row r="7" s="21" customFormat="1" customHeight="1" spans="1:8">
      <c r="A7" s="183" t="s">
        <v>10</v>
      </c>
      <c r="B7" s="48">
        <v>276.05</v>
      </c>
      <c r="C7" s="256" t="s">
        <v>11</v>
      </c>
      <c r="D7" s="259">
        <v>0</v>
      </c>
      <c r="E7" s="256" t="s">
        <v>12</v>
      </c>
      <c r="F7" s="48">
        <v>146.17</v>
      </c>
      <c r="H7" s="258"/>
    </row>
    <row r="8" s="21" customFormat="1" ht="22.5" customHeight="1" spans="1:6">
      <c r="A8" s="183" t="s">
        <v>13</v>
      </c>
      <c r="B8" s="176">
        <v>0</v>
      </c>
      <c r="C8" s="256" t="s">
        <v>14</v>
      </c>
      <c r="D8" s="259">
        <v>0</v>
      </c>
      <c r="E8" s="256" t="s">
        <v>15</v>
      </c>
      <c r="F8" s="48">
        <v>36.58</v>
      </c>
    </row>
    <row r="9" s="21" customFormat="1" ht="22.5" customHeight="1" spans="1:6">
      <c r="A9" s="183" t="s">
        <v>16</v>
      </c>
      <c r="B9" s="172">
        <v>0</v>
      </c>
      <c r="C9" s="256" t="s">
        <v>17</v>
      </c>
      <c r="D9" s="259">
        <v>0</v>
      </c>
      <c r="E9" s="256" t="s">
        <v>18</v>
      </c>
      <c r="F9" s="48">
        <v>0.86</v>
      </c>
    </row>
    <row r="10" s="21" customFormat="1" ht="22.5" customHeight="1" spans="1:6">
      <c r="A10" s="183" t="s">
        <v>19</v>
      </c>
      <c r="B10" s="48">
        <v>0</v>
      </c>
      <c r="C10" s="256" t="s">
        <v>20</v>
      </c>
      <c r="D10" s="259">
        <v>232.64</v>
      </c>
      <c r="E10" s="256" t="s">
        <v>21</v>
      </c>
      <c r="F10" s="48">
        <v>92.44</v>
      </c>
    </row>
    <row r="11" s="21" customFormat="1" ht="22.5" customHeight="1" spans="1:7">
      <c r="A11" s="179" t="s">
        <v>22</v>
      </c>
      <c r="B11" s="108"/>
      <c r="C11" s="260" t="s">
        <v>23</v>
      </c>
      <c r="D11" s="259">
        <v>0</v>
      </c>
      <c r="E11" s="260" t="s">
        <v>24</v>
      </c>
      <c r="F11" s="48">
        <v>0</v>
      </c>
      <c r="G11" s="261"/>
    </row>
    <row r="12" s="21" customFormat="1" ht="22.5" customHeight="1" spans="1:6">
      <c r="A12" s="179"/>
      <c r="B12" s="262"/>
      <c r="C12" s="260" t="s">
        <v>25</v>
      </c>
      <c r="D12" s="259">
        <v>23.43</v>
      </c>
      <c r="E12" s="263"/>
      <c r="F12" s="48"/>
    </row>
    <row r="13" s="21" customFormat="1" ht="22.5" customHeight="1" spans="1:6">
      <c r="A13" s="179"/>
      <c r="B13" s="264"/>
      <c r="C13" s="260" t="s">
        <v>26</v>
      </c>
      <c r="D13" s="259">
        <v>7.36</v>
      </c>
      <c r="E13" s="263"/>
      <c r="F13" s="48"/>
    </row>
    <row r="14" s="21" customFormat="1" ht="22.5" customHeight="1" spans="1:6">
      <c r="A14" s="179"/>
      <c r="B14" s="264"/>
      <c r="C14" s="260" t="s">
        <v>27</v>
      </c>
      <c r="D14" s="259">
        <v>0</v>
      </c>
      <c r="E14" s="263"/>
      <c r="F14" s="48"/>
    </row>
    <row r="15" s="21" customFormat="1" ht="22.5" customHeight="1" spans="1:6">
      <c r="A15" s="179"/>
      <c r="B15" s="264"/>
      <c r="C15" s="260" t="s">
        <v>28</v>
      </c>
      <c r="D15" s="259">
        <v>0</v>
      </c>
      <c r="E15" s="263"/>
      <c r="F15" s="48"/>
    </row>
    <row r="16" s="21" customFormat="1" ht="22.5" customHeight="1" spans="1:6">
      <c r="A16" s="179"/>
      <c r="B16" s="264"/>
      <c r="C16" s="260" t="s">
        <v>29</v>
      </c>
      <c r="D16" s="259">
        <v>0</v>
      </c>
      <c r="E16" s="263"/>
      <c r="F16" s="48"/>
    </row>
    <row r="17" s="21" customFormat="1" ht="22.5" customHeight="1" spans="1:6">
      <c r="A17" s="179"/>
      <c r="B17" s="264"/>
      <c r="C17" s="260" t="s">
        <v>30</v>
      </c>
      <c r="D17" s="259">
        <v>0</v>
      </c>
      <c r="E17" s="263"/>
      <c r="F17" s="48"/>
    </row>
    <row r="18" s="21" customFormat="1" ht="22.5" customHeight="1" spans="1:6">
      <c r="A18" s="179"/>
      <c r="B18" s="264"/>
      <c r="C18" s="260" t="s">
        <v>31</v>
      </c>
      <c r="D18" s="259">
        <v>0</v>
      </c>
      <c r="E18" s="263"/>
      <c r="F18" s="48"/>
    </row>
    <row r="19" s="21" customFormat="1" ht="22.5" customHeight="1" spans="1:6">
      <c r="A19" s="179"/>
      <c r="B19" s="264"/>
      <c r="C19" s="260" t="s">
        <v>32</v>
      </c>
      <c r="D19" s="259">
        <v>0</v>
      </c>
      <c r="E19" s="263"/>
      <c r="F19" s="48"/>
    </row>
    <row r="20" s="21" customFormat="1" ht="22.5" customHeight="1" spans="1:6">
      <c r="A20" s="179"/>
      <c r="B20" s="264"/>
      <c r="C20" s="260" t="s">
        <v>33</v>
      </c>
      <c r="D20" s="259">
        <v>0</v>
      </c>
      <c r="E20" s="263"/>
      <c r="F20" s="48"/>
    </row>
    <row r="21" s="21" customFormat="1" ht="22.5" customHeight="1" spans="1:6">
      <c r="A21" s="179"/>
      <c r="B21" s="264"/>
      <c r="C21" s="260" t="s">
        <v>34</v>
      </c>
      <c r="D21" s="259">
        <v>0</v>
      </c>
      <c r="E21" s="263"/>
      <c r="F21" s="48"/>
    </row>
    <row r="22" s="21" customFormat="1" ht="22.5" customHeight="1" spans="1:6">
      <c r="A22" s="179"/>
      <c r="B22" s="264"/>
      <c r="C22" s="260" t="s">
        <v>35</v>
      </c>
      <c r="D22" s="259">
        <v>0</v>
      </c>
      <c r="E22" s="263"/>
      <c r="F22" s="48"/>
    </row>
    <row r="23" s="21" customFormat="1" ht="22.5" customHeight="1" spans="1:6">
      <c r="A23" s="179"/>
      <c r="B23" s="264"/>
      <c r="C23" s="260" t="s">
        <v>36</v>
      </c>
      <c r="D23" s="259">
        <v>12.62</v>
      </c>
      <c r="E23" s="263"/>
      <c r="F23" s="48"/>
    </row>
    <row r="24" s="21" customFormat="1" ht="22.5" customHeight="1" spans="1:6">
      <c r="A24" s="179"/>
      <c r="B24" s="264"/>
      <c r="C24" s="260" t="s">
        <v>37</v>
      </c>
      <c r="D24" s="259">
        <v>0</v>
      </c>
      <c r="E24" s="263"/>
      <c r="F24" s="48"/>
    </row>
    <row r="25" s="21" customFormat="1" customHeight="1" spans="1:6">
      <c r="A25" s="179"/>
      <c r="B25" s="265"/>
      <c r="C25" s="260" t="s">
        <v>38</v>
      </c>
      <c r="D25" s="259">
        <v>0</v>
      </c>
      <c r="E25" s="263"/>
      <c r="F25" s="48"/>
    </row>
    <row r="26" s="21" customFormat="1" customHeight="1" spans="1:6">
      <c r="A26" s="179"/>
      <c r="B26" s="265"/>
      <c r="C26" s="260" t="s">
        <v>39</v>
      </c>
      <c r="D26" s="266">
        <v>0</v>
      </c>
      <c r="E26" s="263"/>
      <c r="F26" s="48"/>
    </row>
    <row r="27" s="21" customFormat="1" ht="22.5" customHeight="1" spans="1:6">
      <c r="A27" s="179"/>
      <c r="B27" s="265"/>
      <c r="C27" s="260" t="s">
        <v>40</v>
      </c>
      <c r="D27" s="257">
        <v>0</v>
      </c>
      <c r="E27" s="263"/>
      <c r="F27" s="48"/>
    </row>
    <row r="28" ht="22.5" customHeight="1" spans="1:6">
      <c r="A28" s="267" t="s">
        <v>41</v>
      </c>
      <c r="B28" s="257">
        <v>276.05</v>
      </c>
      <c r="C28" s="181" t="s">
        <v>42</v>
      </c>
      <c r="D28" s="259">
        <v>276.05</v>
      </c>
      <c r="E28" s="181" t="s">
        <v>42</v>
      </c>
      <c r="F28" s="107">
        <v>276.05</v>
      </c>
    </row>
    <row r="29" s="21" customFormat="1" ht="22.5" customHeight="1" spans="1:6">
      <c r="A29" s="183" t="s">
        <v>43</v>
      </c>
      <c r="B29" s="48">
        <v>0</v>
      </c>
      <c r="C29" s="268" t="s">
        <v>44</v>
      </c>
      <c r="D29" s="257"/>
      <c r="E29" s="263"/>
      <c r="F29" s="48"/>
    </row>
    <row r="30" ht="22.5" customHeight="1" spans="1:6">
      <c r="A30" s="267" t="s">
        <v>45</v>
      </c>
      <c r="B30" s="262">
        <v>276.05</v>
      </c>
      <c r="C30" s="181" t="s">
        <v>46</v>
      </c>
      <c r="D30" s="257">
        <v>276.05</v>
      </c>
      <c r="E30" s="181" t="s">
        <v>46</v>
      </c>
      <c r="F30" s="48">
        <v>276.05</v>
      </c>
    </row>
    <row r="31" ht="12.75" customHeight="1" spans="2:2">
      <c r="B31" s="261"/>
    </row>
    <row r="32" ht="12.75" customHeight="1"/>
    <row r="33" ht="12.75" customHeight="1" spans="10:10">
      <c r="J33" s="21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 spans="2:2">
      <c r="B40" s="261"/>
    </row>
  </sheetData>
  <sheetProtection formatCells="0" formatColumns="0" formatRows="0"/>
  <printOptions horizontalCentered="1"/>
  <pageMargins left="0.196850393700787" right="0.196850393700787" top="0.590551181102362" bottom="0.984251968503937" header="0.511811023622047" footer="0.511811023622047"/>
  <pageSetup paperSize="9" scale="65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1"/>
  <sheetViews>
    <sheetView showGridLines="0" showZeros="0" workbookViewId="0">
      <selection activeCell="A12" sqref="A12:D12"/>
    </sheetView>
  </sheetViews>
  <sheetFormatPr defaultColWidth="9.16666666666667" defaultRowHeight="23.25" customHeight="1"/>
  <cols>
    <col min="1" max="1" width="10" style="154" customWidth="1"/>
    <col min="2" max="3" width="9.33333333333333" style="154" customWidth="1"/>
    <col min="4" max="4" width="30.3333333333333" style="154" customWidth="1"/>
    <col min="5" max="5" width="24.6666666666667" style="154" customWidth="1"/>
    <col min="6" max="7" width="31.8333333333333" style="154" customWidth="1"/>
    <col min="8" max="8" width="27.3333333333333" style="154" customWidth="1"/>
    <col min="9" max="16384" width="9.16666666666667" style="154"/>
  </cols>
  <sheetData>
    <row r="1" customFormat="1" customHeight="1" spans="1:256">
      <c r="A1" s="3" t="s">
        <v>190</v>
      </c>
      <c r="B1" s="155"/>
      <c r="C1" s="155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</row>
    <row r="2" customFormat="1" ht="30" customHeight="1" spans="1:256">
      <c r="A2" s="36" t="s">
        <v>191</v>
      </c>
      <c r="B2" s="36"/>
      <c r="C2" s="36"/>
      <c r="D2" s="36"/>
      <c r="E2" s="36"/>
      <c r="F2" s="36"/>
      <c r="G2" s="36"/>
      <c r="H2" s="156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  <c r="II2" s="154"/>
      <c r="IJ2" s="154"/>
      <c r="IK2" s="154"/>
      <c r="IL2" s="154"/>
      <c r="IM2" s="154"/>
      <c r="IN2" s="154"/>
      <c r="IO2" s="154"/>
      <c r="IP2" s="154"/>
      <c r="IQ2" s="154"/>
      <c r="IR2" s="154"/>
      <c r="IS2" s="154"/>
      <c r="IT2" s="154"/>
      <c r="IU2" s="154"/>
      <c r="IV2" s="154"/>
    </row>
    <row r="3" customFormat="1" ht="21.75" customHeight="1" spans="1:256">
      <c r="A3" s="154"/>
      <c r="B3" s="154"/>
      <c r="C3" s="154"/>
      <c r="D3" s="154"/>
      <c r="E3" s="154"/>
      <c r="F3" s="154"/>
      <c r="G3" s="154"/>
      <c r="H3" s="157" t="s">
        <v>2</v>
      </c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4"/>
      <c r="HJ3" s="154"/>
      <c r="HK3" s="154"/>
      <c r="HL3" s="154"/>
      <c r="HM3" s="154"/>
      <c r="HN3" s="154"/>
      <c r="HO3" s="154"/>
      <c r="HP3" s="154"/>
      <c r="HQ3" s="154"/>
      <c r="HR3" s="154"/>
      <c r="HS3" s="154"/>
      <c r="HT3" s="154"/>
      <c r="HU3" s="154"/>
      <c r="HV3" s="154"/>
      <c r="HW3" s="154"/>
      <c r="HX3" s="154"/>
      <c r="HY3" s="154"/>
      <c r="HZ3" s="154"/>
      <c r="IA3" s="154"/>
      <c r="IB3" s="154"/>
      <c r="IC3" s="154"/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O3" s="154"/>
      <c r="IP3" s="154"/>
      <c r="IQ3" s="154"/>
      <c r="IR3" s="154"/>
      <c r="IS3" s="154"/>
      <c r="IT3" s="154"/>
      <c r="IU3" s="154"/>
      <c r="IV3" s="154"/>
    </row>
    <row r="4" customFormat="1" customHeight="1" spans="1:256">
      <c r="A4" s="39" t="s">
        <v>189</v>
      </c>
      <c r="B4" s="39"/>
      <c r="C4" s="39"/>
      <c r="D4" s="39" t="s">
        <v>64</v>
      </c>
      <c r="E4" s="39" t="s">
        <v>50</v>
      </c>
      <c r="F4" s="39" t="s">
        <v>113</v>
      </c>
      <c r="G4" s="103" t="s">
        <v>192</v>
      </c>
      <c r="H4" s="158" t="s">
        <v>115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  <c r="IU4" s="154"/>
      <c r="IV4" s="154"/>
    </row>
    <row r="5" customFormat="1" customHeight="1" spans="1:256">
      <c r="A5" s="43" t="s">
        <v>65</v>
      </c>
      <c r="B5" s="43" t="s">
        <v>66</v>
      </c>
      <c r="C5" s="43" t="s">
        <v>67</v>
      </c>
      <c r="D5" s="43"/>
      <c r="E5" s="43"/>
      <c r="F5" s="43"/>
      <c r="G5" s="159"/>
      <c r="H5" s="160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</row>
    <row r="6" s="21" customFormat="1" ht="25.5" customHeight="1" spans="1:256">
      <c r="A6" s="47"/>
      <c r="B6" s="47"/>
      <c r="C6" s="82"/>
      <c r="D6" s="161" t="s">
        <v>58</v>
      </c>
      <c r="E6" s="50">
        <v>183.61</v>
      </c>
      <c r="F6" s="50">
        <v>146.17</v>
      </c>
      <c r="G6" s="49">
        <v>36.58</v>
      </c>
      <c r="H6" s="48">
        <v>0.86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customFormat="1" ht="25.5" customHeight="1" spans="1:9">
      <c r="A7" s="47" t="s">
        <v>68</v>
      </c>
      <c r="B7" s="47"/>
      <c r="C7" s="82"/>
      <c r="D7" s="161" t="s">
        <v>69</v>
      </c>
      <c r="E7" s="50">
        <f t="shared" ref="E7:H8" si="0">E8</f>
        <v>140.2</v>
      </c>
      <c r="F7" s="50">
        <f t="shared" si="0"/>
        <v>105.13</v>
      </c>
      <c r="G7" s="49">
        <f t="shared" si="0"/>
        <v>35.07</v>
      </c>
      <c r="H7" s="48">
        <f t="shared" si="0"/>
        <v>0</v>
      </c>
      <c r="I7" s="154"/>
    </row>
    <row r="8" customFormat="1" ht="25.5" customHeight="1" spans="1:8">
      <c r="A8" s="47" t="s">
        <v>70</v>
      </c>
      <c r="B8" s="47" t="s">
        <v>71</v>
      </c>
      <c r="C8" s="82"/>
      <c r="D8" s="161" t="s">
        <v>72</v>
      </c>
      <c r="E8" s="50">
        <f t="shared" si="0"/>
        <v>140.2</v>
      </c>
      <c r="F8" s="50">
        <f t="shared" si="0"/>
        <v>105.13</v>
      </c>
      <c r="G8" s="49">
        <f t="shared" si="0"/>
        <v>35.07</v>
      </c>
      <c r="H8" s="48">
        <f t="shared" si="0"/>
        <v>0</v>
      </c>
    </row>
    <row r="9" customFormat="1" ht="25.5" customHeight="1" spans="1:8">
      <c r="A9" s="47" t="s">
        <v>73</v>
      </c>
      <c r="B9" s="47" t="s">
        <v>74</v>
      </c>
      <c r="C9" s="82" t="s">
        <v>71</v>
      </c>
      <c r="D9" s="161" t="s">
        <v>75</v>
      </c>
      <c r="E9" s="50">
        <v>140.2</v>
      </c>
      <c r="F9" s="50">
        <v>105.13</v>
      </c>
      <c r="G9" s="49">
        <v>35.07</v>
      </c>
      <c r="H9" s="48">
        <v>0</v>
      </c>
    </row>
    <row r="10" customFormat="1" ht="25.5" customHeight="1" spans="1:8">
      <c r="A10" s="47" t="s">
        <v>80</v>
      </c>
      <c r="B10" s="47"/>
      <c r="C10" s="82"/>
      <c r="D10" s="161" t="s">
        <v>81</v>
      </c>
      <c r="E10" s="50">
        <f t="shared" ref="E10:H10" si="1">E11</f>
        <v>16.82</v>
      </c>
      <c r="F10" s="50">
        <f t="shared" si="1"/>
        <v>16.82</v>
      </c>
      <c r="G10" s="49">
        <f t="shared" si="1"/>
        <v>0</v>
      </c>
      <c r="H10" s="48">
        <f t="shared" si="1"/>
        <v>0</v>
      </c>
    </row>
    <row r="11" customFormat="1" ht="25.5" customHeight="1" spans="1:8">
      <c r="A11" s="47" t="s">
        <v>82</v>
      </c>
      <c r="B11" s="47" t="s">
        <v>83</v>
      </c>
      <c r="C11" s="82"/>
      <c r="D11" s="161" t="s">
        <v>84</v>
      </c>
      <c r="E11" s="50">
        <f>E13</f>
        <v>16.82</v>
      </c>
      <c r="F11" s="50">
        <f>F13</f>
        <v>16.82</v>
      </c>
      <c r="G11" s="49">
        <f>G13</f>
        <v>0</v>
      </c>
      <c r="H11" s="48">
        <f>H13</f>
        <v>0</v>
      </c>
    </row>
    <row r="12" customFormat="1" ht="25.5" customHeight="1" spans="1:8">
      <c r="A12" s="80" t="s">
        <v>80</v>
      </c>
      <c r="B12" s="81" t="s">
        <v>83</v>
      </c>
      <c r="C12" s="82" t="s">
        <v>71</v>
      </c>
      <c r="D12" s="82" t="s">
        <v>85</v>
      </c>
      <c r="E12" s="50">
        <v>6.61</v>
      </c>
      <c r="F12" s="50">
        <v>4.24</v>
      </c>
      <c r="G12" s="49">
        <v>1.51</v>
      </c>
      <c r="H12" s="48">
        <v>0.86</v>
      </c>
    </row>
    <row r="13" customFormat="1" ht="25.5" customHeight="1" spans="1:8">
      <c r="A13" s="47" t="s">
        <v>86</v>
      </c>
      <c r="B13" s="47" t="s">
        <v>87</v>
      </c>
      <c r="C13" s="82" t="s">
        <v>83</v>
      </c>
      <c r="D13" s="161" t="s">
        <v>88</v>
      </c>
      <c r="E13" s="50">
        <v>16.82</v>
      </c>
      <c r="F13" s="50">
        <v>16.82</v>
      </c>
      <c r="G13" s="49">
        <v>0</v>
      </c>
      <c r="H13" s="48">
        <v>0</v>
      </c>
    </row>
    <row r="14" customFormat="1" ht="25.5" customHeight="1" spans="1:8">
      <c r="A14" s="47" t="s">
        <v>89</v>
      </c>
      <c r="B14" s="47"/>
      <c r="C14" s="82"/>
      <c r="D14" s="161" t="s">
        <v>90</v>
      </c>
      <c r="E14" s="50">
        <f t="shared" ref="E14:H15" si="2">E15</f>
        <v>7.36</v>
      </c>
      <c r="F14" s="50">
        <f t="shared" si="2"/>
        <v>7.36</v>
      </c>
      <c r="G14" s="49">
        <f t="shared" si="2"/>
        <v>0</v>
      </c>
      <c r="H14" s="48">
        <f t="shared" si="2"/>
        <v>0</v>
      </c>
    </row>
    <row r="15" customFormat="1" ht="25.5" customHeight="1" spans="1:8">
      <c r="A15" s="47" t="s">
        <v>91</v>
      </c>
      <c r="B15" s="47" t="s">
        <v>92</v>
      </c>
      <c r="C15" s="82"/>
      <c r="D15" s="161" t="s">
        <v>93</v>
      </c>
      <c r="E15" s="50">
        <f t="shared" si="2"/>
        <v>7.36</v>
      </c>
      <c r="F15" s="50">
        <f t="shared" si="2"/>
        <v>7.36</v>
      </c>
      <c r="G15" s="49">
        <f t="shared" si="2"/>
        <v>0</v>
      </c>
      <c r="H15" s="48">
        <f t="shared" si="2"/>
        <v>0</v>
      </c>
    </row>
    <row r="16" customFormat="1" ht="25.5" customHeight="1" spans="1:8">
      <c r="A16" s="47" t="s">
        <v>94</v>
      </c>
      <c r="B16" s="47" t="s">
        <v>95</v>
      </c>
      <c r="C16" s="82" t="s">
        <v>71</v>
      </c>
      <c r="D16" s="161" t="s">
        <v>96</v>
      </c>
      <c r="E16" s="50">
        <v>7.36</v>
      </c>
      <c r="F16" s="50">
        <v>7.36</v>
      </c>
      <c r="G16" s="49">
        <v>0</v>
      </c>
      <c r="H16" s="48">
        <v>0</v>
      </c>
    </row>
    <row r="17" customFormat="1" ht="25.5" customHeight="1" spans="1:8">
      <c r="A17" s="47" t="s">
        <v>97</v>
      </c>
      <c r="B17" s="47"/>
      <c r="C17" s="82"/>
      <c r="D17" s="161" t="s">
        <v>98</v>
      </c>
      <c r="E17" s="50">
        <f t="shared" ref="E17:H18" si="3">E18</f>
        <v>12.62</v>
      </c>
      <c r="F17" s="50">
        <f t="shared" si="3"/>
        <v>12.62</v>
      </c>
      <c r="G17" s="49">
        <f t="shared" si="3"/>
        <v>0</v>
      </c>
      <c r="H17" s="48">
        <f t="shared" si="3"/>
        <v>0</v>
      </c>
    </row>
    <row r="18" customFormat="1" ht="25.5" customHeight="1" spans="1:8">
      <c r="A18" s="47" t="s">
        <v>99</v>
      </c>
      <c r="B18" s="47" t="s">
        <v>100</v>
      </c>
      <c r="C18" s="82"/>
      <c r="D18" s="161" t="s">
        <v>101</v>
      </c>
      <c r="E18" s="50">
        <f t="shared" si="3"/>
        <v>12.62</v>
      </c>
      <c r="F18" s="50">
        <f t="shared" si="3"/>
        <v>12.62</v>
      </c>
      <c r="G18" s="49">
        <f t="shared" si="3"/>
        <v>0</v>
      </c>
      <c r="H18" s="48">
        <f t="shared" si="3"/>
        <v>0</v>
      </c>
    </row>
    <row r="19" customFormat="1" ht="25.5" customHeight="1" spans="1:8">
      <c r="A19" s="47" t="s">
        <v>102</v>
      </c>
      <c r="B19" s="47" t="s">
        <v>103</v>
      </c>
      <c r="C19" s="82" t="s">
        <v>71</v>
      </c>
      <c r="D19" s="161" t="s">
        <v>104</v>
      </c>
      <c r="E19" s="50">
        <v>12.62</v>
      </c>
      <c r="F19" s="50">
        <v>12.62</v>
      </c>
      <c r="G19" s="49">
        <v>0</v>
      </c>
      <c r="H19" s="48">
        <v>0</v>
      </c>
    </row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79" right="0.79" top="0.79" bottom="0.79" header="0.5" footer="0.5"/>
  <pageSetup paperSize="9" scale="90" orientation="landscape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showGridLines="0" showZeros="0" workbookViewId="0">
      <selection activeCell="A12" sqref="A12:D12"/>
    </sheetView>
  </sheetViews>
  <sheetFormatPr defaultColWidth="9" defaultRowHeight="11.25"/>
  <cols>
    <col min="2" max="3" width="6.83333333333333" customWidth="1"/>
    <col min="4" max="4" width="21.6666666666667" customWidth="1"/>
    <col min="5" max="18" width="14.3333333333333" customWidth="1"/>
  </cols>
  <sheetData>
    <row r="1" ht="18.75" customHeight="1" spans="1:18">
      <c r="A1" s="3" t="s">
        <v>193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53"/>
    </row>
    <row r="2" ht="29.25" customHeight="1" spans="1:18">
      <c r="A2" s="146" t="s">
        <v>194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ht="21.75" customHeight="1" spans="1:18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3" t="s">
        <v>107</v>
      </c>
    </row>
    <row r="4" ht="28.5" customHeight="1" spans="1:18">
      <c r="A4" s="148" t="s">
        <v>63</v>
      </c>
      <c r="B4" s="148"/>
      <c r="C4" s="148"/>
      <c r="D4" s="149" t="s">
        <v>108</v>
      </c>
      <c r="E4" s="149" t="s">
        <v>50</v>
      </c>
      <c r="F4" s="149" t="s">
        <v>118</v>
      </c>
      <c r="G4" s="149" t="s">
        <v>119</v>
      </c>
      <c r="H4" s="149" t="s">
        <v>120</v>
      </c>
      <c r="I4" s="149" t="s">
        <v>121</v>
      </c>
      <c r="J4" s="149" t="s">
        <v>122</v>
      </c>
      <c r="K4" s="149" t="s">
        <v>123</v>
      </c>
      <c r="L4" s="149" t="s">
        <v>124</v>
      </c>
      <c r="M4" s="149" t="s">
        <v>125</v>
      </c>
      <c r="N4" s="149" t="s">
        <v>126</v>
      </c>
      <c r="O4" s="149" t="s">
        <v>127</v>
      </c>
      <c r="P4" s="149" t="s">
        <v>128</v>
      </c>
      <c r="Q4" s="149" t="s">
        <v>129</v>
      </c>
      <c r="R4" s="149" t="s">
        <v>130</v>
      </c>
    </row>
    <row r="5" ht="28.5" customHeight="1" spans="1:18">
      <c r="A5" s="150" t="s">
        <v>65</v>
      </c>
      <c r="B5" s="150" t="s">
        <v>66</v>
      </c>
      <c r="C5" s="150" t="s">
        <v>67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="21" customFormat="1" ht="24.75" customHeight="1" spans="1:18">
      <c r="A6" s="151"/>
      <c r="B6" s="151"/>
      <c r="C6" s="151"/>
      <c r="D6" s="151" t="s">
        <v>58</v>
      </c>
      <c r="E6" s="152">
        <v>146.17</v>
      </c>
      <c r="F6" s="152">
        <f t="shared" ref="E6:R6" si="0">F7+F10+F14+F17</f>
        <v>59.4</v>
      </c>
      <c r="G6" s="152">
        <f t="shared" si="0"/>
        <v>40.78</v>
      </c>
      <c r="H6" s="152">
        <f t="shared" si="0"/>
        <v>4.95</v>
      </c>
      <c r="I6" s="152">
        <f t="shared" si="0"/>
        <v>0</v>
      </c>
      <c r="J6" s="152">
        <f t="shared" si="0"/>
        <v>0</v>
      </c>
      <c r="K6" s="152">
        <v>21.06</v>
      </c>
      <c r="L6" s="152">
        <f t="shared" si="0"/>
        <v>0</v>
      </c>
      <c r="M6" s="152">
        <f t="shared" si="0"/>
        <v>7.36</v>
      </c>
      <c r="N6" s="152">
        <f t="shared" si="0"/>
        <v>0</v>
      </c>
      <c r="O6" s="152">
        <f t="shared" si="0"/>
        <v>0</v>
      </c>
      <c r="P6" s="152">
        <f t="shared" si="0"/>
        <v>12.62</v>
      </c>
      <c r="Q6" s="152">
        <f t="shared" si="0"/>
        <v>0</v>
      </c>
      <c r="R6" s="152">
        <f t="shared" si="0"/>
        <v>0</v>
      </c>
    </row>
    <row r="7" ht="24.75" customHeight="1" spans="1:18">
      <c r="A7" s="151" t="s">
        <v>68</v>
      </c>
      <c r="B7" s="151"/>
      <c r="C7" s="151"/>
      <c r="D7" s="151" t="s">
        <v>69</v>
      </c>
      <c r="E7" s="152">
        <f t="shared" ref="E7:R8" si="1">E8</f>
        <v>105.13</v>
      </c>
      <c r="F7" s="152">
        <f t="shared" si="1"/>
        <v>59.4</v>
      </c>
      <c r="G7" s="152">
        <f t="shared" si="1"/>
        <v>40.78</v>
      </c>
      <c r="H7" s="152">
        <f t="shared" si="1"/>
        <v>4.95</v>
      </c>
      <c r="I7" s="152">
        <f t="shared" si="1"/>
        <v>0</v>
      </c>
      <c r="J7" s="152">
        <f t="shared" si="1"/>
        <v>0</v>
      </c>
      <c r="K7" s="152">
        <f t="shared" si="1"/>
        <v>0</v>
      </c>
      <c r="L7" s="152">
        <f t="shared" si="1"/>
        <v>0</v>
      </c>
      <c r="M7" s="152">
        <f t="shared" si="1"/>
        <v>0</v>
      </c>
      <c r="N7" s="152">
        <f t="shared" si="1"/>
        <v>0</v>
      </c>
      <c r="O7" s="152">
        <f t="shared" si="1"/>
        <v>0</v>
      </c>
      <c r="P7" s="152">
        <f t="shared" si="1"/>
        <v>0</v>
      </c>
      <c r="Q7" s="152">
        <f t="shared" si="1"/>
        <v>0</v>
      </c>
      <c r="R7" s="152">
        <f t="shared" si="1"/>
        <v>0</v>
      </c>
    </row>
    <row r="8" ht="24.75" customHeight="1" spans="1:18">
      <c r="A8" s="151" t="s">
        <v>70</v>
      </c>
      <c r="B8" s="151" t="s">
        <v>71</v>
      </c>
      <c r="C8" s="151"/>
      <c r="D8" s="151" t="s">
        <v>72</v>
      </c>
      <c r="E8" s="152">
        <f t="shared" si="1"/>
        <v>105.13</v>
      </c>
      <c r="F8" s="152">
        <f t="shared" si="1"/>
        <v>59.4</v>
      </c>
      <c r="G8" s="152">
        <f t="shared" si="1"/>
        <v>40.78</v>
      </c>
      <c r="H8" s="152">
        <f t="shared" si="1"/>
        <v>4.95</v>
      </c>
      <c r="I8" s="152">
        <f t="shared" si="1"/>
        <v>0</v>
      </c>
      <c r="J8" s="152">
        <f t="shared" si="1"/>
        <v>0</v>
      </c>
      <c r="K8" s="152">
        <f t="shared" si="1"/>
        <v>0</v>
      </c>
      <c r="L8" s="152">
        <f t="shared" si="1"/>
        <v>0</v>
      </c>
      <c r="M8" s="152">
        <f t="shared" si="1"/>
        <v>0</v>
      </c>
      <c r="N8" s="152">
        <f t="shared" si="1"/>
        <v>0</v>
      </c>
      <c r="O8" s="152">
        <f t="shared" si="1"/>
        <v>0</v>
      </c>
      <c r="P8" s="152">
        <f t="shared" si="1"/>
        <v>0</v>
      </c>
      <c r="Q8" s="152">
        <f t="shared" si="1"/>
        <v>0</v>
      </c>
      <c r="R8" s="152">
        <f t="shared" si="1"/>
        <v>0</v>
      </c>
    </row>
    <row r="9" ht="24.75" customHeight="1" spans="1:18">
      <c r="A9" s="151" t="s">
        <v>73</v>
      </c>
      <c r="B9" s="151" t="s">
        <v>74</v>
      </c>
      <c r="C9" s="151" t="s">
        <v>71</v>
      </c>
      <c r="D9" s="151" t="s">
        <v>75</v>
      </c>
      <c r="E9" s="152">
        <v>105.13</v>
      </c>
      <c r="F9" s="152">
        <v>59.4</v>
      </c>
      <c r="G9" s="152">
        <v>40.78</v>
      </c>
      <c r="H9" s="152">
        <v>4.95</v>
      </c>
      <c r="I9" s="152">
        <v>0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52">
        <v>0</v>
      </c>
      <c r="R9" s="152">
        <v>0</v>
      </c>
    </row>
    <row r="10" ht="24.75" customHeight="1" spans="1:18">
      <c r="A10" s="151" t="s">
        <v>80</v>
      </c>
      <c r="B10" s="151"/>
      <c r="C10" s="151"/>
      <c r="D10" s="151" t="s">
        <v>81</v>
      </c>
      <c r="E10" s="152">
        <f t="shared" ref="E10:R10" si="2">E11</f>
        <v>16.82</v>
      </c>
      <c r="F10" s="152">
        <f t="shared" si="2"/>
        <v>0</v>
      </c>
      <c r="G10" s="152">
        <f t="shared" si="2"/>
        <v>0</v>
      </c>
      <c r="H10" s="152">
        <f t="shared" si="2"/>
        <v>0</v>
      </c>
      <c r="I10" s="152">
        <f t="shared" si="2"/>
        <v>0</v>
      </c>
      <c r="J10" s="152">
        <f t="shared" si="2"/>
        <v>0</v>
      </c>
      <c r="K10" s="152">
        <f t="shared" si="2"/>
        <v>16.82</v>
      </c>
      <c r="L10" s="152">
        <f t="shared" si="2"/>
        <v>0</v>
      </c>
      <c r="M10" s="152">
        <f t="shared" si="2"/>
        <v>0</v>
      </c>
      <c r="N10" s="152">
        <f t="shared" si="2"/>
        <v>0</v>
      </c>
      <c r="O10" s="152">
        <f t="shared" si="2"/>
        <v>0</v>
      </c>
      <c r="P10" s="152">
        <f t="shared" si="2"/>
        <v>0</v>
      </c>
      <c r="Q10" s="152">
        <f t="shared" si="2"/>
        <v>0</v>
      </c>
      <c r="R10" s="152">
        <f t="shared" si="2"/>
        <v>0</v>
      </c>
    </row>
    <row r="11" ht="24.75" customHeight="1" spans="1:18">
      <c r="A11" s="151" t="s">
        <v>82</v>
      </c>
      <c r="B11" s="151" t="s">
        <v>83</v>
      </c>
      <c r="C11" s="151"/>
      <c r="D11" s="151" t="s">
        <v>84</v>
      </c>
      <c r="E11" s="152">
        <f t="shared" ref="E11:R11" si="3">E13</f>
        <v>16.82</v>
      </c>
      <c r="F11" s="152">
        <f t="shared" si="3"/>
        <v>0</v>
      </c>
      <c r="G11" s="152">
        <f t="shared" si="3"/>
        <v>0</v>
      </c>
      <c r="H11" s="152">
        <f t="shared" si="3"/>
        <v>0</v>
      </c>
      <c r="I11" s="152">
        <f t="shared" si="3"/>
        <v>0</v>
      </c>
      <c r="J11" s="152">
        <f t="shared" si="3"/>
        <v>0</v>
      </c>
      <c r="K11" s="152">
        <f t="shared" si="3"/>
        <v>16.82</v>
      </c>
      <c r="L11" s="152">
        <f t="shared" si="3"/>
        <v>0</v>
      </c>
      <c r="M11" s="152">
        <f t="shared" si="3"/>
        <v>0</v>
      </c>
      <c r="N11" s="152">
        <f t="shared" si="3"/>
        <v>0</v>
      </c>
      <c r="O11" s="152">
        <f t="shared" si="3"/>
        <v>0</v>
      </c>
      <c r="P11" s="152">
        <f t="shared" si="3"/>
        <v>0</v>
      </c>
      <c r="Q11" s="152">
        <f t="shared" si="3"/>
        <v>0</v>
      </c>
      <c r="R11" s="152">
        <f t="shared" si="3"/>
        <v>0</v>
      </c>
    </row>
    <row r="12" ht="24.75" customHeight="1" spans="1:18">
      <c r="A12" s="80" t="s">
        <v>80</v>
      </c>
      <c r="B12" s="81" t="s">
        <v>83</v>
      </c>
      <c r="C12" s="82" t="s">
        <v>71</v>
      </c>
      <c r="D12" s="82" t="s">
        <v>85</v>
      </c>
      <c r="E12" s="152">
        <v>4.24</v>
      </c>
      <c r="F12" s="152"/>
      <c r="G12" s="152"/>
      <c r="H12" s="152"/>
      <c r="I12" s="152"/>
      <c r="J12" s="152"/>
      <c r="K12" s="152">
        <v>4.24</v>
      </c>
      <c r="L12" s="152"/>
      <c r="M12" s="152"/>
      <c r="N12" s="152"/>
      <c r="O12" s="152"/>
      <c r="P12" s="152"/>
      <c r="Q12" s="152"/>
      <c r="R12" s="152"/>
    </row>
    <row r="13" ht="24.75" customHeight="1" spans="1:18">
      <c r="A13" s="151" t="s">
        <v>86</v>
      </c>
      <c r="B13" s="151" t="s">
        <v>87</v>
      </c>
      <c r="C13" s="151" t="s">
        <v>83</v>
      </c>
      <c r="D13" s="151" t="s">
        <v>88</v>
      </c>
      <c r="E13" s="152">
        <v>16.82</v>
      </c>
      <c r="F13" s="152">
        <v>0</v>
      </c>
      <c r="G13" s="152">
        <v>0</v>
      </c>
      <c r="H13" s="152">
        <v>0</v>
      </c>
      <c r="I13" s="152">
        <v>0</v>
      </c>
      <c r="J13" s="152">
        <v>0</v>
      </c>
      <c r="K13" s="152">
        <v>16.82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52">
        <v>0</v>
      </c>
      <c r="R13" s="152">
        <v>0</v>
      </c>
    </row>
    <row r="14" ht="24.75" customHeight="1" spans="1:18">
      <c r="A14" s="151" t="s">
        <v>89</v>
      </c>
      <c r="B14" s="151"/>
      <c r="C14" s="151"/>
      <c r="D14" s="151" t="s">
        <v>90</v>
      </c>
      <c r="E14" s="152">
        <f t="shared" ref="E14:R15" si="4">E15</f>
        <v>7.36</v>
      </c>
      <c r="F14" s="152">
        <f t="shared" si="4"/>
        <v>0</v>
      </c>
      <c r="G14" s="152">
        <f t="shared" si="4"/>
        <v>0</v>
      </c>
      <c r="H14" s="152">
        <f t="shared" si="4"/>
        <v>0</v>
      </c>
      <c r="I14" s="152">
        <f t="shared" si="4"/>
        <v>0</v>
      </c>
      <c r="J14" s="152">
        <f t="shared" si="4"/>
        <v>0</v>
      </c>
      <c r="K14" s="152">
        <f t="shared" si="4"/>
        <v>0</v>
      </c>
      <c r="L14" s="152">
        <f t="shared" si="4"/>
        <v>0</v>
      </c>
      <c r="M14" s="152">
        <f t="shared" si="4"/>
        <v>7.36</v>
      </c>
      <c r="N14" s="152">
        <f t="shared" si="4"/>
        <v>0</v>
      </c>
      <c r="O14" s="152">
        <f t="shared" si="4"/>
        <v>0</v>
      </c>
      <c r="P14" s="152">
        <f t="shared" si="4"/>
        <v>0</v>
      </c>
      <c r="Q14" s="152">
        <f t="shared" si="4"/>
        <v>0</v>
      </c>
      <c r="R14" s="152">
        <f t="shared" si="4"/>
        <v>0</v>
      </c>
    </row>
    <row r="15" ht="24.75" customHeight="1" spans="1:18">
      <c r="A15" s="151" t="s">
        <v>91</v>
      </c>
      <c r="B15" s="151" t="s">
        <v>92</v>
      </c>
      <c r="C15" s="151"/>
      <c r="D15" s="151" t="s">
        <v>93</v>
      </c>
      <c r="E15" s="152">
        <f t="shared" si="4"/>
        <v>7.36</v>
      </c>
      <c r="F15" s="152">
        <f t="shared" si="4"/>
        <v>0</v>
      </c>
      <c r="G15" s="152">
        <f t="shared" si="4"/>
        <v>0</v>
      </c>
      <c r="H15" s="152">
        <f t="shared" si="4"/>
        <v>0</v>
      </c>
      <c r="I15" s="152">
        <f t="shared" si="4"/>
        <v>0</v>
      </c>
      <c r="J15" s="152">
        <f t="shared" si="4"/>
        <v>0</v>
      </c>
      <c r="K15" s="152">
        <f t="shared" si="4"/>
        <v>0</v>
      </c>
      <c r="L15" s="152">
        <f t="shared" si="4"/>
        <v>0</v>
      </c>
      <c r="M15" s="152">
        <f t="shared" si="4"/>
        <v>7.36</v>
      </c>
      <c r="N15" s="152">
        <f t="shared" si="4"/>
        <v>0</v>
      </c>
      <c r="O15" s="152">
        <f t="shared" si="4"/>
        <v>0</v>
      </c>
      <c r="P15" s="152">
        <f t="shared" si="4"/>
        <v>0</v>
      </c>
      <c r="Q15" s="152">
        <f t="shared" si="4"/>
        <v>0</v>
      </c>
      <c r="R15" s="152">
        <f t="shared" si="4"/>
        <v>0</v>
      </c>
    </row>
    <row r="16" ht="24.75" customHeight="1" spans="1:18">
      <c r="A16" s="151" t="s">
        <v>94</v>
      </c>
      <c r="B16" s="151" t="s">
        <v>95</v>
      </c>
      <c r="C16" s="151" t="s">
        <v>71</v>
      </c>
      <c r="D16" s="151" t="s">
        <v>96</v>
      </c>
      <c r="E16" s="152">
        <v>7.36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152">
        <v>0</v>
      </c>
      <c r="M16" s="152">
        <v>7.36</v>
      </c>
      <c r="N16" s="152">
        <v>0</v>
      </c>
      <c r="O16" s="152">
        <v>0</v>
      </c>
      <c r="P16" s="152">
        <v>0</v>
      </c>
      <c r="Q16" s="152">
        <v>0</v>
      </c>
      <c r="R16" s="152">
        <v>0</v>
      </c>
    </row>
    <row r="17" ht="24.75" customHeight="1" spans="1:18">
      <c r="A17" s="151" t="s">
        <v>97</v>
      </c>
      <c r="B17" s="151"/>
      <c r="C17" s="151"/>
      <c r="D17" s="151" t="s">
        <v>98</v>
      </c>
      <c r="E17" s="152">
        <f t="shared" ref="E17:R18" si="5">E18</f>
        <v>12.62</v>
      </c>
      <c r="F17" s="152">
        <f t="shared" si="5"/>
        <v>0</v>
      </c>
      <c r="G17" s="152">
        <f t="shared" si="5"/>
        <v>0</v>
      </c>
      <c r="H17" s="152">
        <f t="shared" si="5"/>
        <v>0</v>
      </c>
      <c r="I17" s="152">
        <f t="shared" si="5"/>
        <v>0</v>
      </c>
      <c r="J17" s="152">
        <f t="shared" si="5"/>
        <v>0</v>
      </c>
      <c r="K17" s="152">
        <f t="shared" si="5"/>
        <v>0</v>
      </c>
      <c r="L17" s="152">
        <f t="shared" si="5"/>
        <v>0</v>
      </c>
      <c r="M17" s="152">
        <f t="shared" si="5"/>
        <v>0</v>
      </c>
      <c r="N17" s="152">
        <f t="shared" si="5"/>
        <v>0</v>
      </c>
      <c r="O17" s="152">
        <f t="shared" si="5"/>
        <v>0</v>
      </c>
      <c r="P17" s="152">
        <f t="shared" si="5"/>
        <v>12.62</v>
      </c>
      <c r="Q17" s="152">
        <f t="shared" si="5"/>
        <v>0</v>
      </c>
      <c r="R17" s="152">
        <f t="shared" si="5"/>
        <v>0</v>
      </c>
    </row>
    <row r="18" ht="24.75" customHeight="1" spans="1:18">
      <c r="A18" s="151" t="s">
        <v>99</v>
      </c>
      <c r="B18" s="151" t="s">
        <v>100</v>
      </c>
      <c r="C18" s="151"/>
      <c r="D18" s="151" t="s">
        <v>101</v>
      </c>
      <c r="E18" s="152">
        <f t="shared" si="5"/>
        <v>12.62</v>
      </c>
      <c r="F18" s="152">
        <f t="shared" si="5"/>
        <v>0</v>
      </c>
      <c r="G18" s="152">
        <f t="shared" si="5"/>
        <v>0</v>
      </c>
      <c r="H18" s="152">
        <f t="shared" si="5"/>
        <v>0</v>
      </c>
      <c r="I18" s="152">
        <f t="shared" si="5"/>
        <v>0</v>
      </c>
      <c r="J18" s="152">
        <f t="shared" si="5"/>
        <v>0</v>
      </c>
      <c r="K18" s="152">
        <f t="shared" si="5"/>
        <v>0</v>
      </c>
      <c r="L18" s="152">
        <f t="shared" si="5"/>
        <v>0</v>
      </c>
      <c r="M18" s="152">
        <f t="shared" si="5"/>
        <v>0</v>
      </c>
      <c r="N18" s="152">
        <f t="shared" si="5"/>
        <v>0</v>
      </c>
      <c r="O18" s="152">
        <f t="shared" si="5"/>
        <v>0</v>
      </c>
      <c r="P18" s="152">
        <f t="shared" si="5"/>
        <v>12.62</v>
      </c>
      <c r="Q18" s="152">
        <f t="shared" si="5"/>
        <v>0</v>
      </c>
      <c r="R18" s="152">
        <f t="shared" si="5"/>
        <v>0</v>
      </c>
    </row>
    <row r="19" ht="24.75" customHeight="1" spans="1:18">
      <c r="A19" s="151" t="s">
        <v>102</v>
      </c>
      <c r="B19" s="151" t="s">
        <v>103</v>
      </c>
      <c r="C19" s="151" t="s">
        <v>71</v>
      </c>
      <c r="D19" s="151" t="s">
        <v>104</v>
      </c>
      <c r="E19" s="152">
        <v>12.62</v>
      </c>
      <c r="F19" s="152">
        <v>0</v>
      </c>
      <c r="G19" s="152">
        <v>0</v>
      </c>
      <c r="H19" s="152">
        <v>0</v>
      </c>
      <c r="I19" s="152">
        <v>0</v>
      </c>
      <c r="J19" s="152">
        <v>0</v>
      </c>
      <c r="K19" s="152">
        <v>0</v>
      </c>
      <c r="L19" s="152">
        <v>0</v>
      </c>
      <c r="M19" s="152">
        <v>0</v>
      </c>
      <c r="N19" s="152">
        <v>0</v>
      </c>
      <c r="O19" s="152">
        <v>0</v>
      </c>
      <c r="P19" s="152">
        <v>12.62</v>
      </c>
      <c r="Q19" s="152">
        <v>0</v>
      </c>
      <c r="R19" s="152">
        <v>0</v>
      </c>
    </row>
  </sheetData>
  <sheetProtection formatCells="0" formatColumns="0" formatRows="0"/>
  <mergeCells count="15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75" right="0.75" top="1" bottom="1" header="0.5" footer="0.5"/>
  <pageSetup paperSize="9" scale="60" orientation="landscape" horizontalDpi="2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2"/>
  <sheetViews>
    <sheetView showGridLines="0" showZeros="0" workbookViewId="0">
      <selection activeCell="E7" sqref="E7"/>
    </sheetView>
  </sheetViews>
  <sheetFormatPr defaultColWidth="9" defaultRowHeight="11.25"/>
  <cols>
    <col min="1" max="1" width="10.5" customWidth="1"/>
    <col min="2" max="2" width="8.16666666666667" customWidth="1"/>
    <col min="3" max="3" width="7.83333333333333" customWidth="1"/>
    <col min="4" max="4" width="21.5" customWidth="1"/>
    <col min="5" max="5" width="18.1666666666667" customWidth="1"/>
  </cols>
  <sheetData>
    <row r="1" ht="21" customHeight="1" spans="1:34">
      <c r="A1" s="3" t="s">
        <v>195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</row>
    <row r="2" ht="30" customHeight="1" spans="1:34">
      <c r="A2" s="134" t="s">
        <v>196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</row>
    <row r="3" ht="16.5" customHeight="1" spans="1:34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43" t="s">
        <v>107</v>
      </c>
    </row>
    <row r="4" ht="27.75" customHeight="1" spans="1:34">
      <c r="A4" s="135" t="s">
        <v>63</v>
      </c>
      <c r="B4" s="135"/>
      <c r="C4" s="135"/>
      <c r="D4" s="136" t="s">
        <v>108</v>
      </c>
      <c r="E4" s="136" t="s">
        <v>50</v>
      </c>
      <c r="F4" s="136" t="s">
        <v>133</v>
      </c>
      <c r="G4" s="136" t="s">
        <v>134</v>
      </c>
      <c r="H4" s="136" t="s">
        <v>135</v>
      </c>
      <c r="I4" s="136" t="s">
        <v>136</v>
      </c>
      <c r="J4" s="136" t="s">
        <v>137</v>
      </c>
      <c r="K4" s="136" t="s">
        <v>138</v>
      </c>
      <c r="L4" s="136" t="s">
        <v>139</v>
      </c>
      <c r="M4" s="136" t="s">
        <v>140</v>
      </c>
      <c r="N4" s="136" t="s">
        <v>141</v>
      </c>
      <c r="O4" s="136" t="s">
        <v>142</v>
      </c>
      <c r="P4" s="136" t="s">
        <v>143</v>
      </c>
      <c r="Q4" s="136" t="s">
        <v>144</v>
      </c>
      <c r="R4" s="136" t="s">
        <v>145</v>
      </c>
      <c r="S4" s="136" t="s">
        <v>146</v>
      </c>
      <c r="T4" s="136" t="s">
        <v>147</v>
      </c>
      <c r="U4" s="136" t="s">
        <v>148</v>
      </c>
      <c r="V4" s="136" t="s">
        <v>149</v>
      </c>
      <c r="W4" s="136" t="s">
        <v>150</v>
      </c>
      <c r="X4" s="136" t="s">
        <v>151</v>
      </c>
      <c r="Y4" s="136" t="s">
        <v>152</v>
      </c>
      <c r="Z4" s="136" t="s">
        <v>153</v>
      </c>
      <c r="AA4" s="136" t="s">
        <v>154</v>
      </c>
      <c r="AB4" s="136" t="s">
        <v>155</v>
      </c>
      <c r="AC4" s="136" t="s">
        <v>156</v>
      </c>
      <c r="AD4" s="136" t="s">
        <v>157</v>
      </c>
      <c r="AE4" s="136" t="s">
        <v>158</v>
      </c>
      <c r="AF4" s="136" t="s">
        <v>159</v>
      </c>
      <c r="AG4" s="136" t="s">
        <v>160</v>
      </c>
      <c r="AH4" s="136" t="s">
        <v>161</v>
      </c>
    </row>
    <row r="5" ht="27.75" customHeight="1" spans="1:34">
      <c r="A5" s="137" t="s">
        <v>65</v>
      </c>
      <c r="B5" s="137" t="s">
        <v>66</v>
      </c>
      <c r="C5" s="137" t="s">
        <v>67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</row>
    <row r="6" s="21" customFormat="1" ht="24" customHeight="1" spans="1:34">
      <c r="A6" s="138"/>
      <c r="B6" s="138"/>
      <c r="C6" s="138"/>
      <c r="D6" s="138" t="s">
        <v>58</v>
      </c>
      <c r="E6" s="139">
        <v>36.58</v>
      </c>
      <c r="F6" s="139">
        <f t="shared" ref="E6:N8" si="0">F7</f>
        <v>1</v>
      </c>
      <c r="G6" s="139">
        <f t="shared" si="0"/>
        <v>0</v>
      </c>
      <c r="H6" s="139">
        <f t="shared" si="0"/>
        <v>0</v>
      </c>
      <c r="I6" s="139">
        <f t="shared" si="0"/>
        <v>0</v>
      </c>
      <c r="J6" s="139">
        <f t="shared" si="0"/>
        <v>0.2</v>
      </c>
      <c r="K6" s="139">
        <f t="shared" si="0"/>
        <v>0.3</v>
      </c>
      <c r="L6" s="139">
        <f t="shared" si="0"/>
        <v>0.5</v>
      </c>
      <c r="M6" s="139">
        <f t="shared" si="0"/>
        <v>0</v>
      </c>
      <c r="N6" s="139">
        <f t="shared" si="0"/>
        <v>0</v>
      </c>
      <c r="O6" s="139">
        <f t="shared" ref="O6:X8" si="1">O7</f>
        <v>0</v>
      </c>
      <c r="P6" s="139">
        <f t="shared" si="1"/>
        <v>0</v>
      </c>
      <c r="Q6" s="139">
        <f t="shared" si="1"/>
        <v>0</v>
      </c>
      <c r="R6" s="139">
        <f t="shared" si="1"/>
        <v>0</v>
      </c>
      <c r="S6" s="139">
        <f t="shared" si="1"/>
        <v>1</v>
      </c>
      <c r="T6" s="139">
        <f t="shared" si="1"/>
        <v>1.58</v>
      </c>
      <c r="U6" s="139">
        <f t="shared" si="1"/>
        <v>1</v>
      </c>
      <c r="V6" s="139">
        <f t="shared" si="1"/>
        <v>0</v>
      </c>
      <c r="W6" s="139">
        <f t="shared" si="1"/>
        <v>0</v>
      </c>
      <c r="X6" s="139">
        <f t="shared" si="1"/>
        <v>0</v>
      </c>
      <c r="Y6" s="139">
        <f t="shared" ref="Y6:AH8" si="2">Y7</f>
        <v>1.8</v>
      </c>
      <c r="Z6" s="139">
        <f t="shared" si="2"/>
        <v>0</v>
      </c>
      <c r="AA6" s="139">
        <f t="shared" si="2"/>
        <v>1.26</v>
      </c>
      <c r="AB6" s="139">
        <f t="shared" si="2"/>
        <v>2.63</v>
      </c>
      <c r="AC6" s="139">
        <f t="shared" si="2"/>
        <v>0</v>
      </c>
      <c r="AD6" s="139">
        <f t="shared" si="2"/>
        <v>0</v>
      </c>
      <c r="AE6" s="139">
        <f t="shared" si="2"/>
        <v>0</v>
      </c>
      <c r="AF6" s="139">
        <f t="shared" si="2"/>
        <v>2.21</v>
      </c>
      <c r="AG6" s="139">
        <f t="shared" si="2"/>
        <v>2</v>
      </c>
      <c r="AH6" s="139">
        <v>21.1</v>
      </c>
    </row>
    <row r="7" ht="24" customHeight="1" spans="1:34">
      <c r="A7" s="138" t="s">
        <v>68</v>
      </c>
      <c r="B7" s="138"/>
      <c r="C7" s="138"/>
      <c r="D7" s="138" t="s">
        <v>69</v>
      </c>
      <c r="E7" s="139">
        <f t="shared" si="0"/>
        <v>35.07</v>
      </c>
      <c r="F7" s="139">
        <f t="shared" si="0"/>
        <v>1</v>
      </c>
      <c r="G7" s="139">
        <f t="shared" si="0"/>
        <v>0</v>
      </c>
      <c r="H7" s="139">
        <f t="shared" si="0"/>
        <v>0</v>
      </c>
      <c r="I7" s="139">
        <f t="shared" si="0"/>
        <v>0</v>
      </c>
      <c r="J7" s="139">
        <f t="shared" si="0"/>
        <v>0.2</v>
      </c>
      <c r="K7" s="139">
        <f t="shared" si="0"/>
        <v>0.3</v>
      </c>
      <c r="L7" s="139">
        <f t="shared" si="0"/>
        <v>0.5</v>
      </c>
      <c r="M7" s="139">
        <f t="shared" si="0"/>
        <v>0</v>
      </c>
      <c r="N7" s="139">
        <f t="shared" si="0"/>
        <v>0</v>
      </c>
      <c r="O7" s="139">
        <f t="shared" si="1"/>
        <v>0</v>
      </c>
      <c r="P7" s="139">
        <f t="shared" si="1"/>
        <v>0</v>
      </c>
      <c r="Q7" s="139">
        <f t="shared" si="1"/>
        <v>0</v>
      </c>
      <c r="R7" s="139">
        <f t="shared" si="1"/>
        <v>0</v>
      </c>
      <c r="S7" s="139">
        <f t="shared" si="1"/>
        <v>1</v>
      </c>
      <c r="T7" s="139">
        <f t="shared" si="1"/>
        <v>1.58</v>
      </c>
      <c r="U7" s="139">
        <f t="shared" si="1"/>
        <v>1</v>
      </c>
      <c r="V7" s="139">
        <f t="shared" si="1"/>
        <v>0</v>
      </c>
      <c r="W7" s="139">
        <f t="shared" si="1"/>
        <v>0</v>
      </c>
      <c r="X7" s="139">
        <f t="shared" si="1"/>
        <v>0</v>
      </c>
      <c r="Y7" s="139">
        <f t="shared" si="2"/>
        <v>1.8</v>
      </c>
      <c r="Z7" s="139">
        <f t="shared" si="2"/>
        <v>0</v>
      </c>
      <c r="AA7" s="139">
        <f t="shared" si="2"/>
        <v>1.26</v>
      </c>
      <c r="AB7" s="139">
        <f t="shared" si="2"/>
        <v>2.63</v>
      </c>
      <c r="AC7" s="139">
        <f t="shared" si="2"/>
        <v>0</v>
      </c>
      <c r="AD7" s="139">
        <f t="shared" si="2"/>
        <v>0</v>
      </c>
      <c r="AE7" s="139">
        <f t="shared" si="2"/>
        <v>0</v>
      </c>
      <c r="AF7" s="139">
        <f t="shared" si="2"/>
        <v>2.21</v>
      </c>
      <c r="AG7" s="139">
        <f t="shared" si="2"/>
        <v>2</v>
      </c>
      <c r="AH7" s="139">
        <f t="shared" si="2"/>
        <v>19.59</v>
      </c>
    </row>
    <row r="8" ht="24" customHeight="1" spans="1:34">
      <c r="A8" s="138" t="s">
        <v>70</v>
      </c>
      <c r="B8" s="138" t="s">
        <v>71</v>
      </c>
      <c r="C8" s="138"/>
      <c r="D8" s="138" t="s">
        <v>72</v>
      </c>
      <c r="E8" s="139">
        <f t="shared" si="0"/>
        <v>35.07</v>
      </c>
      <c r="F8" s="139">
        <f t="shared" si="0"/>
        <v>1</v>
      </c>
      <c r="G8" s="139">
        <f t="shared" si="0"/>
        <v>0</v>
      </c>
      <c r="H8" s="139">
        <f t="shared" si="0"/>
        <v>0</v>
      </c>
      <c r="I8" s="139">
        <f t="shared" si="0"/>
        <v>0</v>
      </c>
      <c r="J8" s="139">
        <f t="shared" si="0"/>
        <v>0.2</v>
      </c>
      <c r="K8" s="139">
        <f t="shared" si="0"/>
        <v>0.3</v>
      </c>
      <c r="L8" s="139">
        <f t="shared" si="0"/>
        <v>0.5</v>
      </c>
      <c r="M8" s="139">
        <f t="shared" si="0"/>
        <v>0</v>
      </c>
      <c r="N8" s="139">
        <f t="shared" si="0"/>
        <v>0</v>
      </c>
      <c r="O8" s="139">
        <f t="shared" si="1"/>
        <v>0</v>
      </c>
      <c r="P8" s="139">
        <f t="shared" si="1"/>
        <v>0</v>
      </c>
      <c r="Q8" s="139">
        <f t="shared" si="1"/>
        <v>0</v>
      </c>
      <c r="R8" s="139">
        <f t="shared" si="1"/>
        <v>0</v>
      </c>
      <c r="S8" s="139">
        <f t="shared" si="1"/>
        <v>1</v>
      </c>
      <c r="T8" s="139">
        <f t="shared" si="1"/>
        <v>1.58</v>
      </c>
      <c r="U8" s="139">
        <f t="shared" si="1"/>
        <v>1</v>
      </c>
      <c r="V8" s="139">
        <f t="shared" si="1"/>
        <v>0</v>
      </c>
      <c r="W8" s="139">
        <f t="shared" si="1"/>
        <v>0</v>
      </c>
      <c r="X8" s="139">
        <f t="shared" si="1"/>
        <v>0</v>
      </c>
      <c r="Y8" s="139">
        <f t="shared" si="2"/>
        <v>1.8</v>
      </c>
      <c r="Z8" s="139">
        <f t="shared" si="2"/>
        <v>0</v>
      </c>
      <c r="AA8" s="139">
        <f t="shared" si="2"/>
        <v>1.26</v>
      </c>
      <c r="AB8" s="139">
        <f t="shared" si="2"/>
        <v>2.63</v>
      </c>
      <c r="AC8" s="139">
        <f t="shared" si="2"/>
        <v>0</v>
      </c>
      <c r="AD8" s="139">
        <f t="shared" si="2"/>
        <v>0</v>
      </c>
      <c r="AE8" s="139">
        <f t="shared" si="2"/>
        <v>0</v>
      </c>
      <c r="AF8" s="139">
        <f t="shared" si="2"/>
        <v>2.21</v>
      </c>
      <c r="AG8" s="139">
        <f t="shared" si="2"/>
        <v>2</v>
      </c>
      <c r="AH8" s="139">
        <f t="shared" si="2"/>
        <v>19.59</v>
      </c>
    </row>
    <row r="9" ht="24" customHeight="1" spans="1:34">
      <c r="A9" s="138" t="s">
        <v>73</v>
      </c>
      <c r="B9" s="138" t="s">
        <v>74</v>
      </c>
      <c r="C9" s="138" t="s">
        <v>71</v>
      </c>
      <c r="D9" s="138" t="s">
        <v>75</v>
      </c>
      <c r="E9" s="139">
        <v>35.07</v>
      </c>
      <c r="F9" s="139">
        <v>1</v>
      </c>
      <c r="G9" s="139">
        <v>0</v>
      </c>
      <c r="H9" s="139">
        <v>0</v>
      </c>
      <c r="I9" s="139">
        <v>0</v>
      </c>
      <c r="J9" s="139">
        <v>0.2</v>
      </c>
      <c r="K9" s="139">
        <v>0.3</v>
      </c>
      <c r="L9" s="139">
        <v>0.5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1</v>
      </c>
      <c r="T9" s="139">
        <v>1.58</v>
      </c>
      <c r="U9" s="139">
        <v>1</v>
      </c>
      <c r="V9" s="139">
        <v>0</v>
      </c>
      <c r="W9" s="139">
        <v>0</v>
      </c>
      <c r="X9" s="139">
        <v>0</v>
      </c>
      <c r="Y9" s="139">
        <v>1.8</v>
      </c>
      <c r="Z9" s="139">
        <v>0</v>
      </c>
      <c r="AA9" s="139">
        <v>1.26</v>
      </c>
      <c r="AB9" s="139">
        <v>2.63</v>
      </c>
      <c r="AC9" s="139">
        <v>0</v>
      </c>
      <c r="AD9" s="139">
        <v>0</v>
      </c>
      <c r="AE9" s="139">
        <v>0</v>
      </c>
      <c r="AF9" s="139">
        <v>2.21</v>
      </c>
      <c r="AG9" s="139">
        <v>2</v>
      </c>
      <c r="AH9" s="139">
        <v>19.59</v>
      </c>
    </row>
    <row r="10" ht="21.75" customHeight="1" spans="1:34">
      <c r="A10" s="47" t="s">
        <v>80</v>
      </c>
      <c r="B10" s="47"/>
      <c r="C10" s="47"/>
      <c r="D10" s="82" t="s">
        <v>81</v>
      </c>
      <c r="E10" s="140">
        <v>1.51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4">
        <v>1.51</v>
      </c>
    </row>
    <row r="11" ht="19.5" customHeight="1" spans="1:34">
      <c r="A11" s="141" t="s">
        <v>80</v>
      </c>
      <c r="B11" s="47" t="s">
        <v>83</v>
      </c>
      <c r="C11" s="47"/>
      <c r="D11" s="82" t="s">
        <v>162</v>
      </c>
      <c r="E11" s="140">
        <v>1.51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4">
        <v>1.51</v>
      </c>
    </row>
    <row r="12" ht="20.25" customHeight="1" spans="1:34">
      <c r="A12" s="142" t="s">
        <v>80</v>
      </c>
      <c r="B12" s="141" t="s">
        <v>83</v>
      </c>
      <c r="C12" s="47" t="s">
        <v>71</v>
      </c>
      <c r="D12" s="82" t="s">
        <v>85</v>
      </c>
      <c r="E12" s="140">
        <v>1.51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4">
        <v>1.51</v>
      </c>
    </row>
  </sheetData>
  <sheetProtection formatCells="0" formatColumns="0" formatRows="0"/>
  <mergeCells count="31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ageMargins left="0.75" right="0.75" top="1" bottom="1" header="0.5" footer="0.5"/>
  <pageSetup paperSize="9" scale="45" orientation="landscape" horizontalDpi="2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GridLines="0" showZeros="0" workbookViewId="0">
      <selection activeCell="A9" sqref="A9:D9"/>
    </sheetView>
  </sheetViews>
  <sheetFormatPr defaultColWidth="9" defaultRowHeight="11.25"/>
  <cols>
    <col min="2" max="2" width="8.16666666666667" customWidth="1"/>
    <col min="3" max="3" width="6" customWidth="1"/>
    <col min="4" max="4" width="22.1666666666667" customWidth="1"/>
    <col min="5" max="5" width="15.3333333333333" customWidth="1"/>
    <col min="6" max="16" width="12.5" customWidth="1"/>
  </cols>
  <sheetData>
    <row r="1" ht="15.75" customHeight="1" spans="1:16">
      <c r="A1" s="3" t="s">
        <v>197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30"/>
    </row>
    <row r="2" ht="30" customHeight="1" spans="1:16">
      <c r="A2" s="111" t="s">
        <v>198</v>
      </c>
      <c r="B2" s="112"/>
      <c r="C2" s="112"/>
      <c r="D2" s="112"/>
      <c r="E2" s="112"/>
      <c r="F2" s="112"/>
      <c r="G2" s="112"/>
      <c r="H2" s="112"/>
      <c r="I2" s="131"/>
      <c r="J2" s="131"/>
      <c r="K2" s="131"/>
      <c r="L2" s="131"/>
      <c r="M2" s="131"/>
      <c r="N2" s="131"/>
      <c r="O2" s="131"/>
      <c r="P2" s="131"/>
    </row>
    <row r="3" ht="19.5" customHeight="1" spans="1:16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32" t="s">
        <v>107</v>
      </c>
    </row>
    <row r="4" ht="24.75" customHeight="1" spans="1:16">
      <c r="A4" s="113" t="s">
        <v>63</v>
      </c>
      <c r="B4" s="114"/>
      <c r="C4" s="115"/>
      <c r="D4" s="116" t="s">
        <v>108</v>
      </c>
      <c r="E4" s="117" t="s">
        <v>50</v>
      </c>
      <c r="F4" s="118" t="s">
        <v>165</v>
      </c>
      <c r="G4" s="119" t="s">
        <v>166</v>
      </c>
      <c r="H4" s="116" t="s">
        <v>167</v>
      </c>
      <c r="I4" s="116" t="s">
        <v>168</v>
      </c>
      <c r="J4" s="116" t="s">
        <v>169</v>
      </c>
      <c r="K4" s="116" t="s">
        <v>170</v>
      </c>
      <c r="L4" s="116" t="s">
        <v>129</v>
      </c>
      <c r="M4" s="122" t="s">
        <v>171</v>
      </c>
      <c r="N4" s="122" t="s">
        <v>172</v>
      </c>
      <c r="O4" s="122" t="s">
        <v>173</v>
      </c>
      <c r="P4" s="122" t="s">
        <v>174</v>
      </c>
    </row>
    <row r="5" ht="24.75" customHeight="1" spans="1:16">
      <c r="A5" s="120" t="s">
        <v>65</v>
      </c>
      <c r="B5" s="120" t="s">
        <v>66</v>
      </c>
      <c r="C5" s="121" t="s">
        <v>67</v>
      </c>
      <c r="D5" s="116"/>
      <c r="E5" s="122"/>
      <c r="F5" s="123"/>
      <c r="G5" s="124"/>
      <c r="H5" s="116"/>
      <c r="I5" s="116"/>
      <c r="J5" s="116"/>
      <c r="K5" s="116"/>
      <c r="L5" s="116"/>
      <c r="M5" s="122"/>
      <c r="N5" s="122"/>
      <c r="O5" s="122"/>
      <c r="P5" s="122"/>
    </row>
    <row r="6" s="21" customFormat="1" ht="22.5" customHeight="1" spans="1:16">
      <c r="A6" s="125"/>
      <c r="B6" s="125"/>
      <c r="C6" s="125"/>
      <c r="D6" s="126" t="s">
        <v>58</v>
      </c>
      <c r="E6" s="126">
        <v>0.86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>
        <v>0.86</v>
      </c>
    </row>
    <row r="7" ht="24" customHeight="1" spans="1:16">
      <c r="A7" s="82" t="s">
        <v>80</v>
      </c>
      <c r="B7" s="82"/>
      <c r="C7" s="82"/>
      <c r="D7" s="82" t="s">
        <v>81</v>
      </c>
      <c r="E7" s="126">
        <v>0.86</v>
      </c>
      <c r="F7" s="128"/>
      <c r="G7" s="128"/>
      <c r="H7" s="128"/>
      <c r="I7" s="128"/>
      <c r="J7" s="128"/>
      <c r="K7" s="128"/>
      <c r="L7" s="128"/>
      <c r="M7" s="129"/>
      <c r="N7" s="128"/>
      <c r="O7" s="128"/>
      <c r="P7" s="129">
        <v>0.86</v>
      </c>
    </row>
    <row r="8" ht="21" customHeight="1" spans="1:16">
      <c r="A8" s="81" t="s">
        <v>80</v>
      </c>
      <c r="B8" s="82" t="s">
        <v>83</v>
      </c>
      <c r="C8" s="82"/>
      <c r="D8" s="82" t="s">
        <v>162</v>
      </c>
      <c r="E8" s="126">
        <v>0.86</v>
      </c>
      <c r="F8" s="128"/>
      <c r="G8" s="128"/>
      <c r="H8" s="128"/>
      <c r="I8" s="128"/>
      <c r="J8" s="129"/>
      <c r="K8" s="129"/>
      <c r="L8" s="129"/>
      <c r="M8" s="129"/>
      <c r="N8" s="129"/>
      <c r="O8" s="129"/>
      <c r="P8" s="129">
        <v>0.86</v>
      </c>
    </row>
    <row r="9" ht="31.5" customHeight="1" spans="1:16">
      <c r="A9" s="80" t="s">
        <v>80</v>
      </c>
      <c r="B9" s="81" t="s">
        <v>83</v>
      </c>
      <c r="C9" s="82" t="s">
        <v>71</v>
      </c>
      <c r="D9" s="82" t="s">
        <v>85</v>
      </c>
      <c r="E9" s="126">
        <v>0.86</v>
      </c>
      <c r="F9" s="128"/>
      <c r="G9" s="129"/>
      <c r="H9" s="129"/>
      <c r="I9" s="128"/>
      <c r="J9" s="129"/>
      <c r="K9" s="129"/>
      <c r="L9" s="129"/>
      <c r="M9" s="129"/>
      <c r="N9" s="129"/>
      <c r="O9" s="129"/>
      <c r="P9" s="129">
        <v>0.86</v>
      </c>
    </row>
  </sheetData>
  <sheetProtection formatCells="0" formatColumns="0" formatRows="0"/>
  <mergeCells count="13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75" orientation="landscape" horizontalDpi="2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9"/>
  <sheetViews>
    <sheetView showGridLines="0" showZeros="0" workbookViewId="0">
      <selection activeCell="A1" sqref="A1"/>
    </sheetView>
  </sheetViews>
  <sheetFormatPr defaultColWidth="8" defaultRowHeight="12"/>
  <cols>
    <col min="1" max="3" width="5.66666666666667" style="98" customWidth="1"/>
    <col min="4" max="4" width="21.3333333333333" style="98" customWidth="1"/>
    <col min="5" max="5" width="19" style="98" customWidth="1"/>
    <col min="6" max="6" width="14.3333333333333" style="98" customWidth="1"/>
    <col min="7" max="7" width="16.8333333333333" style="98" customWidth="1"/>
    <col min="8" max="8" width="17" style="98" customWidth="1"/>
    <col min="9" max="9" width="14.5" style="98" customWidth="1"/>
    <col min="10" max="10" width="28.1666666666667" style="98" customWidth="1"/>
    <col min="11" max="11" width="18.3333333333333" style="98" customWidth="1"/>
    <col min="12" max="16384" width="8" style="98"/>
  </cols>
  <sheetData>
    <row r="1" ht="21" customHeight="1" spans="1:1">
      <c r="A1" s="3" t="s">
        <v>199</v>
      </c>
    </row>
    <row r="2" ht="36.75" customHeight="1" spans="1:11">
      <c r="A2" s="99" t="s">
        <v>200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ht="21.75" customHeight="1" spans="1:1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62" t="s">
        <v>2</v>
      </c>
    </row>
    <row r="4" ht="18.75" customHeight="1" spans="1:11">
      <c r="A4" s="39" t="s">
        <v>63</v>
      </c>
      <c r="B4" s="39"/>
      <c r="C4" s="39"/>
      <c r="D4" s="39"/>
      <c r="E4" s="102" t="s">
        <v>201</v>
      </c>
      <c r="F4" s="39" t="s">
        <v>109</v>
      </c>
      <c r="G4" s="39"/>
      <c r="H4" s="39"/>
      <c r="I4" s="103"/>
      <c r="J4" s="43" t="s">
        <v>110</v>
      </c>
      <c r="K4" s="43" t="s">
        <v>111</v>
      </c>
    </row>
    <row r="5" ht="20.1" customHeight="1" spans="1:11">
      <c r="A5" s="103" t="s">
        <v>189</v>
      </c>
      <c r="B5" s="104"/>
      <c r="C5" s="102"/>
      <c r="D5" s="43" t="s">
        <v>64</v>
      </c>
      <c r="E5" s="102"/>
      <c r="F5" s="39" t="s">
        <v>58</v>
      </c>
      <c r="G5" s="39" t="s">
        <v>113</v>
      </c>
      <c r="H5" s="39" t="s">
        <v>114</v>
      </c>
      <c r="I5" s="39" t="s">
        <v>115</v>
      </c>
      <c r="J5" s="46"/>
      <c r="K5" s="46"/>
    </row>
    <row r="6" ht="23.25" customHeight="1" spans="1:11">
      <c r="A6" s="39" t="s">
        <v>65</v>
      </c>
      <c r="B6" s="39" t="s">
        <v>66</v>
      </c>
      <c r="C6" s="39" t="s">
        <v>67</v>
      </c>
      <c r="D6" s="105"/>
      <c r="E6" s="102"/>
      <c r="F6" s="39"/>
      <c r="G6" s="39"/>
      <c r="H6" s="39"/>
      <c r="I6" s="39"/>
      <c r="J6" s="105"/>
      <c r="K6" s="105"/>
    </row>
    <row r="7" s="97" customFormat="1" ht="26.25" customHeight="1" spans="1:11">
      <c r="A7" s="106"/>
      <c r="B7" s="106"/>
      <c r="C7" s="106"/>
      <c r="D7" s="106"/>
      <c r="E7" s="107"/>
      <c r="F7" s="108"/>
      <c r="G7" s="109"/>
      <c r="H7" s="109"/>
      <c r="I7" s="109"/>
      <c r="J7" s="107"/>
      <c r="K7" s="107"/>
    </row>
    <row r="8" ht="30" customHeight="1" spans="1:251">
      <c r="A8" s="21"/>
      <c r="B8" s="97"/>
      <c r="C8" s="97"/>
      <c r="D8" s="21"/>
      <c r="F8" s="21"/>
      <c r="H8" s="21"/>
      <c r="I8" s="97"/>
      <c r="J8" s="97"/>
      <c r="K8" s="97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</row>
    <row r="9" ht="30" customHeight="1" spans="1:251">
      <c r="A9" s="21"/>
      <c r="B9" s="21"/>
      <c r="C9"/>
      <c r="D9" s="21"/>
      <c r="E9" s="21"/>
      <c r="F9" s="21"/>
      <c r="G9"/>
      <c r="H9" s="21"/>
      <c r="I9" s="21"/>
      <c r="J9" s="21"/>
      <c r="K9" s="21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</row>
    <row r="10" ht="30" customHeight="1" spans="1:251">
      <c r="A10"/>
      <c r="B10" s="21"/>
      <c r="C10" s="21"/>
      <c r="D10" s="21"/>
      <c r="E10" s="21"/>
      <c r="F10"/>
      <c r="G10"/>
      <c r="H10"/>
      <c r="I10" s="21"/>
      <c r="J10" s="21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</row>
    <row r="11" ht="30" customHeight="1" spans="1:251">
      <c r="A11"/>
      <c r="B11"/>
      <c r="C11"/>
      <c r="D11" s="21"/>
      <c r="E11" s="2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</row>
    <row r="12" ht="30" customHeight="1" spans="1:251">
      <c r="A12"/>
      <c r="B12"/>
      <c r="C12"/>
      <c r="D12" s="21"/>
      <c r="E12" s="21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</row>
    <row r="13" ht="30" customHeight="1" spans="1:251">
      <c r="A13"/>
      <c r="B13"/>
      <c r="C13"/>
      <c r="D13" s="21"/>
      <c r="E13" s="21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</row>
    <row r="14" ht="30" customHeight="1" spans="1:251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</row>
    <row r="15" ht="30" customHeight="1" spans="1:25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</row>
    <row r="16" ht="30" customHeight="1" spans="1:25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</row>
    <row r="17" ht="30" customHeight="1" spans="1:25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</row>
    <row r="18" ht="30" customHeight="1" spans="1:25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</row>
    <row r="19" ht="23.25" customHeight="1" spans="1:25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</row>
  </sheetData>
  <sheetProtection formatCells="0" formatColumns="0" formatRows="0"/>
  <mergeCells count="12">
    <mergeCell ref="A3:I3"/>
    <mergeCell ref="A4:D4"/>
    <mergeCell ref="F4:I4"/>
    <mergeCell ref="A5:C5"/>
    <mergeCell ref="D5:D6"/>
    <mergeCell ref="E4:E6"/>
    <mergeCell ref="F5:F6"/>
    <mergeCell ref="G5:G6"/>
    <mergeCell ref="H5:H6"/>
    <mergeCell ref="I5:I6"/>
    <mergeCell ref="J4:J6"/>
    <mergeCell ref="K4:K6"/>
  </mergeCells>
  <pageMargins left="0.71" right="0.71" top="0.63" bottom="0.75" header="0.31" footer="0.31"/>
  <pageSetup paperSize="9" scale="9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0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9.5" style="88" customWidth="1"/>
    <col min="2" max="2" width="7" style="88" customWidth="1"/>
    <col min="3" max="3" width="5.5" style="88" customWidth="1"/>
    <col min="4" max="4" width="35.8333333333333" style="88" customWidth="1"/>
    <col min="5" max="5" width="22.6666666666667" style="88" customWidth="1"/>
    <col min="6" max="9" width="12" style="88" customWidth="1"/>
    <col min="10" max="10" width="16.5" style="88" customWidth="1"/>
    <col min="11" max="11" width="16.3333333333333" style="88" customWidth="1"/>
    <col min="12" max="247" width="9.16666666666667" style="88" customWidth="1"/>
    <col min="248" max="16384" width="9.16666666666667" style="88"/>
  </cols>
  <sheetData>
    <row r="1" ht="19.5" customHeight="1" spans="1:247">
      <c r="A1" s="3" t="s">
        <v>202</v>
      </c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</row>
    <row r="2" ht="37.5" customHeight="1" spans="1:247">
      <c r="A2" s="89" t="s">
        <v>203</v>
      </c>
      <c r="B2" s="90"/>
      <c r="C2" s="90"/>
      <c r="D2" s="90"/>
      <c r="E2" s="90"/>
      <c r="F2" s="90"/>
      <c r="G2" s="90"/>
      <c r="H2" s="90"/>
      <c r="I2" s="90"/>
      <c r="J2" s="90"/>
      <c r="K2" s="90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</row>
    <row r="3" ht="21.75" customHeight="1" spans="1:247">
      <c r="A3"/>
      <c r="B3" s="91"/>
      <c r="C3" s="91"/>
      <c r="D3" s="91"/>
      <c r="E3" s="91"/>
      <c r="F3" s="91"/>
      <c r="G3" s="91"/>
      <c r="H3" s="91"/>
      <c r="I3" s="91"/>
      <c r="J3" s="91"/>
      <c r="K3" s="62" t="s">
        <v>2</v>
      </c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</row>
    <row r="4" ht="26.25" customHeight="1" spans="1:247">
      <c r="A4" s="68" t="s">
        <v>63</v>
      </c>
      <c r="B4" s="68"/>
      <c r="C4" s="69"/>
      <c r="D4" s="70" t="s">
        <v>108</v>
      </c>
      <c r="E4" s="70" t="s">
        <v>50</v>
      </c>
      <c r="F4" s="68" t="s">
        <v>109</v>
      </c>
      <c r="G4" s="71"/>
      <c r="H4" s="71"/>
      <c r="I4" s="71"/>
      <c r="J4" s="83" t="s">
        <v>110</v>
      </c>
      <c r="K4" s="94" t="s">
        <v>111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</row>
    <row r="5" ht="38.25" customHeight="1" spans="1:247">
      <c r="A5" s="72" t="s">
        <v>65</v>
      </c>
      <c r="B5" s="72" t="s">
        <v>66</v>
      </c>
      <c r="C5" s="72" t="s">
        <v>67</v>
      </c>
      <c r="D5" s="73"/>
      <c r="E5" s="73"/>
      <c r="F5" s="74" t="s">
        <v>58</v>
      </c>
      <c r="G5" s="75" t="s">
        <v>113</v>
      </c>
      <c r="H5" s="76" t="s">
        <v>114</v>
      </c>
      <c r="I5" s="84" t="s">
        <v>115</v>
      </c>
      <c r="J5" s="85"/>
      <c r="K5" s="9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</row>
    <row r="6" s="87" customFormat="1" ht="24" customHeight="1" spans="1:247">
      <c r="A6" s="92"/>
      <c r="B6" s="92"/>
      <c r="C6" s="92"/>
      <c r="D6" s="92"/>
      <c r="E6" s="93"/>
      <c r="F6" s="93"/>
      <c r="G6" s="93"/>
      <c r="H6" s="93"/>
      <c r="I6" s="93"/>
      <c r="J6" s="93"/>
      <c r="K6" s="96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</row>
    <row r="7" customHeight="1" spans="1:247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</row>
    <row r="8" customHeight="1" spans="1:247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</row>
    <row r="9" customHeight="1" spans="1:247">
      <c r="A9" s="87"/>
      <c r="B9" s="87"/>
      <c r="C9" s="87"/>
      <c r="D9" s="87"/>
      <c r="J9" s="87"/>
      <c r="K9" s="87"/>
      <c r="L9" s="87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</row>
    <row r="10" customHeight="1" spans="2:247">
      <c r="B10" s="87"/>
      <c r="C10" s="87"/>
      <c r="D10" s="87"/>
      <c r="E10" s="87"/>
      <c r="F10" s="87"/>
      <c r="G10" s="87"/>
      <c r="H10" s="87"/>
      <c r="I10" s="87"/>
      <c r="J10" s="87"/>
      <c r="L10" s="87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</row>
    <row r="11" customHeight="1" spans="2:247">
      <c r="B11" s="87"/>
      <c r="C11" s="87"/>
      <c r="D11" s="87"/>
      <c r="E11" s="87"/>
      <c r="K11" s="87"/>
      <c r="L11" s="87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</row>
    <row r="12" customHeight="1" spans="2:247">
      <c r="B12" s="87"/>
      <c r="C12" s="87"/>
      <c r="D12" s="87"/>
      <c r="E12" s="87"/>
      <c r="K12" s="87"/>
      <c r="L12" s="87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</row>
    <row r="13" customHeight="1" spans="2:247">
      <c r="B13" s="87"/>
      <c r="D13" s="87"/>
      <c r="E13" s="87"/>
      <c r="K13" s="87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</row>
    <row r="14" customHeight="1" spans="2:247">
      <c r="B14" s="87"/>
      <c r="C14" s="87"/>
      <c r="D14" s="87"/>
      <c r="E14" s="87"/>
      <c r="K14" s="87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</row>
    <row r="15" customHeight="1" spans="2:247">
      <c r="B15" s="87"/>
      <c r="C15" s="87"/>
      <c r="D15" s="87"/>
      <c r="E15" s="87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</row>
    <row r="16" customHeight="1" spans="4:247">
      <c r="D16" s="87"/>
      <c r="E16" s="87"/>
      <c r="G16" s="87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</row>
    <row r="17" customHeight="1" spans="1:247">
      <c r="A17"/>
      <c r="B17"/>
      <c r="C17"/>
      <c r="D17" s="87"/>
      <c r="E17" s="8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</row>
    <row r="18" customHeight="1" spans="1:247">
      <c r="A18"/>
      <c r="B18"/>
      <c r="C18"/>
      <c r="D18" s="87"/>
      <c r="E18" s="87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</row>
    <row r="19" customHeight="1" spans="1:247">
      <c r="A19"/>
      <c r="B19"/>
      <c r="C19"/>
      <c r="E19" s="87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</row>
    <row r="20" customHeight="1" spans="1:247">
      <c r="A20"/>
      <c r="B20"/>
      <c r="C20"/>
      <c r="E20" s="87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</row>
  </sheetData>
  <sheetProtection formatCells="0" formatColumns="0" formatRows="0"/>
  <mergeCells count="4">
    <mergeCell ref="D4:D5"/>
    <mergeCell ref="E4:E5"/>
    <mergeCell ref="J4:J5"/>
    <mergeCell ref="K4:K5"/>
  </mergeCells>
  <printOptions horizontalCentered="1"/>
  <pageMargins left="0.35" right="0.35" top="0.59" bottom="0.59" header="0.5" footer="0.5"/>
  <pageSetup paperSize="9" scale="75" orientation="landscape" blackAndWhite="1" horizontalDpi="2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22"/>
  <sheetViews>
    <sheetView showGridLines="0" showZeros="0" workbookViewId="0">
      <selection activeCell="I14" sqref="I14"/>
    </sheetView>
  </sheetViews>
  <sheetFormatPr defaultColWidth="9.16666666666667" defaultRowHeight="12.75" customHeight="1"/>
  <cols>
    <col min="1" max="1" width="9" style="65" customWidth="1"/>
    <col min="2" max="2" width="7.5" style="65" customWidth="1"/>
    <col min="3" max="3" width="5.33333333333333" style="65" customWidth="1"/>
    <col min="4" max="4" width="22.5" style="65" customWidth="1"/>
    <col min="5" max="5" width="25.3333333333333" style="65" customWidth="1"/>
    <col min="6" max="10" width="18" style="65" customWidth="1"/>
    <col min="11" max="11" width="16.8333333333333" style="65" customWidth="1"/>
    <col min="12" max="246" width="9.16666666666667" style="65" customWidth="1"/>
    <col min="247" max="16384" width="9.16666666666667" style="65"/>
  </cols>
  <sheetData>
    <row r="1" ht="15" customHeight="1" spans="1:246">
      <c r="A1" s="3" t="s">
        <v>204</v>
      </c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</row>
    <row r="2" ht="27" customHeight="1" spans="1:246">
      <c r="A2" s="66" t="s">
        <v>205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</row>
    <row r="3" ht="21" customHeight="1" spans="11:246">
      <c r="K3" s="62" t="s">
        <v>2</v>
      </c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</row>
    <row r="4" ht="31.5" customHeight="1" spans="1:246">
      <c r="A4" s="68" t="s">
        <v>63</v>
      </c>
      <c r="B4" s="68"/>
      <c r="C4" s="69"/>
      <c r="D4" s="70" t="s">
        <v>108</v>
      </c>
      <c r="E4" s="70" t="s">
        <v>50</v>
      </c>
      <c r="F4" s="68" t="s">
        <v>109</v>
      </c>
      <c r="G4" s="71"/>
      <c r="H4" s="71"/>
      <c r="I4" s="71"/>
      <c r="J4" s="83" t="s">
        <v>110</v>
      </c>
      <c r="K4" s="70" t="s">
        <v>111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</row>
    <row r="5" ht="30.75" customHeight="1" spans="1:246">
      <c r="A5" s="72" t="s">
        <v>65</v>
      </c>
      <c r="B5" s="72" t="s">
        <v>66</v>
      </c>
      <c r="C5" s="72" t="s">
        <v>67</v>
      </c>
      <c r="D5" s="73"/>
      <c r="E5" s="73"/>
      <c r="F5" s="74" t="s">
        <v>58</v>
      </c>
      <c r="G5" s="75" t="s">
        <v>113</v>
      </c>
      <c r="H5" s="76" t="s">
        <v>114</v>
      </c>
      <c r="I5" s="84" t="s">
        <v>115</v>
      </c>
      <c r="J5" s="85"/>
      <c r="K5" s="7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</row>
    <row r="6" s="64" customFormat="1" ht="23.25" customHeight="1" spans="1:246">
      <c r="A6" s="77"/>
      <c r="B6" s="77"/>
      <c r="C6" s="78"/>
      <c r="D6" s="77" t="s">
        <v>58</v>
      </c>
      <c r="E6" s="79">
        <v>276.05</v>
      </c>
      <c r="F6" s="79">
        <v>183.61</v>
      </c>
      <c r="G6" s="79">
        <v>146.17</v>
      </c>
      <c r="H6" s="79">
        <v>36.58</v>
      </c>
      <c r="I6" s="79">
        <v>0.86</v>
      </c>
      <c r="J6" s="79">
        <f t="shared" ref="E6:K6" si="0">J7+J12+J16+J19</f>
        <v>92.44</v>
      </c>
      <c r="K6" s="86">
        <f t="shared" si="0"/>
        <v>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</row>
    <row r="7" ht="23.25" customHeight="1" spans="1:246">
      <c r="A7" s="77" t="s">
        <v>68</v>
      </c>
      <c r="B7" s="77"/>
      <c r="C7" s="78"/>
      <c r="D7" s="77" t="s">
        <v>69</v>
      </c>
      <c r="E7" s="79">
        <f t="shared" ref="E7:K7" si="1">E8+E10</f>
        <v>232.64</v>
      </c>
      <c r="F7" s="79">
        <f t="shared" si="1"/>
        <v>140.2</v>
      </c>
      <c r="G7" s="79">
        <f t="shared" si="1"/>
        <v>105.13</v>
      </c>
      <c r="H7" s="79">
        <f t="shared" si="1"/>
        <v>35.07</v>
      </c>
      <c r="I7" s="79">
        <f t="shared" si="1"/>
        <v>0</v>
      </c>
      <c r="J7" s="79">
        <f t="shared" si="1"/>
        <v>92.44</v>
      </c>
      <c r="K7" s="86">
        <f t="shared" si="1"/>
        <v>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</row>
    <row r="8" ht="23.25" customHeight="1" spans="1:246">
      <c r="A8" s="77" t="s">
        <v>70</v>
      </c>
      <c r="B8" s="77" t="s">
        <v>71</v>
      </c>
      <c r="C8" s="78"/>
      <c r="D8" s="77" t="s">
        <v>72</v>
      </c>
      <c r="E8" s="79">
        <f t="shared" ref="E8:K8" si="2">E9</f>
        <v>140.2</v>
      </c>
      <c r="F8" s="79">
        <f t="shared" si="2"/>
        <v>140.2</v>
      </c>
      <c r="G8" s="79">
        <f t="shared" si="2"/>
        <v>105.13</v>
      </c>
      <c r="H8" s="79">
        <f t="shared" si="2"/>
        <v>35.07</v>
      </c>
      <c r="I8" s="79">
        <f t="shared" si="2"/>
        <v>0</v>
      </c>
      <c r="J8" s="79">
        <f t="shared" si="2"/>
        <v>0</v>
      </c>
      <c r="K8" s="86">
        <f t="shared" si="2"/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</row>
    <row r="9" ht="23.25" customHeight="1" spans="1:246">
      <c r="A9" s="77" t="s">
        <v>73</v>
      </c>
      <c r="B9" s="77" t="s">
        <v>74</v>
      </c>
      <c r="C9" s="78" t="s">
        <v>71</v>
      </c>
      <c r="D9" s="77" t="s">
        <v>75</v>
      </c>
      <c r="E9" s="79">
        <v>140.2</v>
      </c>
      <c r="F9" s="79">
        <v>140.2</v>
      </c>
      <c r="G9" s="79">
        <v>105.13</v>
      </c>
      <c r="H9" s="79">
        <v>35.07</v>
      </c>
      <c r="I9" s="79">
        <v>0</v>
      </c>
      <c r="J9" s="79">
        <v>0</v>
      </c>
      <c r="K9" s="86">
        <v>0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</row>
    <row r="10" ht="23.25" customHeight="1" spans="1:246">
      <c r="A10" s="77" t="s">
        <v>70</v>
      </c>
      <c r="B10" s="77" t="s">
        <v>76</v>
      </c>
      <c r="C10" s="78"/>
      <c r="D10" s="77" t="s">
        <v>77</v>
      </c>
      <c r="E10" s="79">
        <f t="shared" ref="E10:K10" si="3">E11</f>
        <v>92.44</v>
      </c>
      <c r="F10" s="79">
        <f t="shared" si="3"/>
        <v>0</v>
      </c>
      <c r="G10" s="79">
        <f t="shared" si="3"/>
        <v>0</v>
      </c>
      <c r="H10" s="79">
        <f t="shared" si="3"/>
        <v>0</v>
      </c>
      <c r="I10" s="79">
        <f t="shared" si="3"/>
        <v>0</v>
      </c>
      <c r="J10" s="79">
        <f t="shared" si="3"/>
        <v>92.44</v>
      </c>
      <c r="K10" s="86">
        <f t="shared" si="3"/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</row>
    <row r="11" ht="23.25" customHeight="1" spans="1:246">
      <c r="A11" s="77" t="s">
        <v>73</v>
      </c>
      <c r="B11" s="77" t="s">
        <v>78</v>
      </c>
      <c r="C11" s="78" t="s">
        <v>76</v>
      </c>
      <c r="D11" s="77" t="s">
        <v>79</v>
      </c>
      <c r="E11" s="79">
        <v>92.44</v>
      </c>
      <c r="F11" s="79">
        <v>0</v>
      </c>
      <c r="G11" s="79">
        <v>0</v>
      </c>
      <c r="H11" s="79">
        <v>0</v>
      </c>
      <c r="I11" s="79">
        <v>0</v>
      </c>
      <c r="J11" s="79">
        <v>92.44</v>
      </c>
      <c r="K11" s="86"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</row>
    <row r="12" ht="23.25" customHeight="1" spans="1:246">
      <c r="A12" s="77" t="s">
        <v>80</v>
      </c>
      <c r="B12" s="77"/>
      <c r="C12" s="78"/>
      <c r="D12" s="77" t="s">
        <v>81</v>
      </c>
      <c r="E12" s="79">
        <f t="shared" ref="E12:K12" si="4">E13</f>
        <v>16.82</v>
      </c>
      <c r="F12" s="79">
        <f t="shared" si="4"/>
        <v>16.82</v>
      </c>
      <c r="G12" s="79">
        <f t="shared" si="4"/>
        <v>16.82</v>
      </c>
      <c r="H12" s="79">
        <f t="shared" si="4"/>
        <v>0</v>
      </c>
      <c r="I12" s="79">
        <f t="shared" si="4"/>
        <v>0</v>
      </c>
      <c r="J12" s="79">
        <f t="shared" si="4"/>
        <v>0</v>
      </c>
      <c r="K12" s="86">
        <f t="shared" si="4"/>
        <v>0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</row>
    <row r="13" ht="23.25" customHeight="1" spans="1:246">
      <c r="A13" s="77" t="s">
        <v>82</v>
      </c>
      <c r="B13" s="77" t="s">
        <v>83</v>
      </c>
      <c r="C13" s="78"/>
      <c r="D13" s="77" t="s">
        <v>84</v>
      </c>
      <c r="E13" s="79">
        <f t="shared" ref="E13:K13" si="5">E15</f>
        <v>16.82</v>
      </c>
      <c r="F13" s="79">
        <f t="shared" si="5"/>
        <v>16.82</v>
      </c>
      <c r="G13" s="79">
        <f t="shared" si="5"/>
        <v>16.82</v>
      </c>
      <c r="H13" s="79">
        <f t="shared" si="5"/>
        <v>0</v>
      </c>
      <c r="I13" s="79">
        <f t="shared" si="5"/>
        <v>0</v>
      </c>
      <c r="J13" s="79">
        <f t="shared" si="5"/>
        <v>0</v>
      </c>
      <c r="K13" s="86">
        <f t="shared" si="5"/>
        <v>0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</row>
    <row r="14" ht="23.25" customHeight="1" spans="1:246">
      <c r="A14" s="80" t="s">
        <v>80</v>
      </c>
      <c r="B14" s="81" t="s">
        <v>83</v>
      </c>
      <c r="C14" s="82" t="s">
        <v>71</v>
      </c>
      <c r="D14" s="82" t="s">
        <v>85</v>
      </c>
      <c r="E14" s="79">
        <v>6.61</v>
      </c>
      <c r="F14" s="79">
        <v>6.61</v>
      </c>
      <c r="G14" s="79">
        <v>4.24</v>
      </c>
      <c r="H14" s="79">
        <v>1.51</v>
      </c>
      <c r="I14" s="79">
        <v>0.86</v>
      </c>
      <c r="J14" s="79"/>
      <c r="K14" s="86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</row>
    <row r="15" ht="23.25" customHeight="1" spans="1:246">
      <c r="A15" s="77" t="s">
        <v>86</v>
      </c>
      <c r="B15" s="77" t="s">
        <v>87</v>
      </c>
      <c r="C15" s="78" t="s">
        <v>83</v>
      </c>
      <c r="D15" s="77" t="s">
        <v>88</v>
      </c>
      <c r="E15" s="79">
        <v>16.82</v>
      </c>
      <c r="F15" s="79">
        <v>16.82</v>
      </c>
      <c r="G15" s="79">
        <v>16.82</v>
      </c>
      <c r="H15" s="79">
        <v>0</v>
      </c>
      <c r="I15" s="79">
        <v>0</v>
      </c>
      <c r="J15" s="79">
        <v>0</v>
      </c>
      <c r="K15" s="86">
        <v>0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</row>
    <row r="16" ht="23.25" customHeight="1" spans="1:246">
      <c r="A16" s="77" t="s">
        <v>89</v>
      </c>
      <c r="B16" s="77"/>
      <c r="C16" s="78"/>
      <c r="D16" s="77" t="s">
        <v>90</v>
      </c>
      <c r="E16" s="79">
        <f t="shared" ref="E16:K17" si="6">E17</f>
        <v>7.36</v>
      </c>
      <c r="F16" s="79">
        <f t="shared" si="6"/>
        <v>7.36</v>
      </c>
      <c r="G16" s="79">
        <f t="shared" si="6"/>
        <v>7.36</v>
      </c>
      <c r="H16" s="79">
        <f t="shared" si="6"/>
        <v>0</v>
      </c>
      <c r="I16" s="79">
        <f t="shared" si="6"/>
        <v>0</v>
      </c>
      <c r="J16" s="79">
        <f t="shared" si="6"/>
        <v>0</v>
      </c>
      <c r="K16" s="86">
        <f t="shared" si="6"/>
        <v>0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</row>
    <row r="17" ht="23.25" customHeight="1" spans="1:246">
      <c r="A17" s="77" t="s">
        <v>91</v>
      </c>
      <c r="B17" s="77" t="s">
        <v>92</v>
      </c>
      <c r="C17" s="78"/>
      <c r="D17" s="77" t="s">
        <v>93</v>
      </c>
      <c r="E17" s="79">
        <f t="shared" si="6"/>
        <v>7.36</v>
      </c>
      <c r="F17" s="79">
        <f t="shared" si="6"/>
        <v>7.36</v>
      </c>
      <c r="G17" s="79">
        <f t="shared" si="6"/>
        <v>7.36</v>
      </c>
      <c r="H17" s="79">
        <f t="shared" si="6"/>
        <v>0</v>
      </c>
      <c r="I17" s="79">
        <f t="shared" si="6"/>
        <v>0</v>
      </c>
      <c r="J17" s="79">
        <f t="shared" si="6"/>
        <v>0</v>
      </c>
      <c r="K17" s="86">
        <f t="shared" si="6"/>
        <v>0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</row>
    <row r="18" ht="23.25" customHeight="1" spans="1:246">
      <c r="A18" s="77" t="s">
        <v>94</v>
      </c>
      <c r="B18" s="77" t="s">
        <v>95</v>
      </c>
      <c r="C18" s="78" t="s">
        <v>71</v>
      </c>
      <c r="D18" s="77" t="s">
        <v>96</v>
      </c>
      <c r="E18" s="79">
        <v>7.36</v>
      </c>
      <c r="F18" s="79">
        <v>7.36</v>
      </c>
      <c r="G18" s="79">
        <v>7.36</v>
      </c>
      <c r="H18" s="79">
        <v>0</v>
      </c>
      <c r="I18" s="79">
        <v>0</v>
      </c>
      <c r="J18" s="79">
        <v>0</v>
      </c>
      <c r="K18" s="86">
        <v>0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</row>
    <row r="19" ht="23.25" customHeight="1" spans="1:246">
      <c r="A19" s="77" t="s">
        <v>97</v>
      </c>
      <c r="B19" s="77"/>
      <c r="C19" s="78"/>
      <c r="D19" s="77" t="s">
        <v>98</v>
      </c>
      <c r="E19" s="79">
        <f t="shared" ref="E19:K20" si="7">E20</f>
        <v>12.62</v>
      </c>
      <c r="F19" s="79">
        <f t="shared" si="7"/>
        <v>12.62</v>
      </c>
      <c r="G19" s="79">
        <f t="shared" si="7"/>
        <v>12.62</v>
      </c>
      <c r="H19" s="79">
        <f t="shared" si="7"/>
        <v>0</v>
      </c>
      <c r="I19" s="79">
        <f t="shared" si="7"/>
        <v>0</v>
      </c>
      <c r="J19" s="79">
        <f t="shared" si="7"/>
        <v>0</v>
      </c>
      <c r="K19" s="86">
        <f t="shared" si="7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</row>
    <row r="20" ht="23.25" customHeight="1" spans="1:246">
      <c r="A20" s="77" t="s">
        <v>99</v>
      </c>
      <c r="B20" s="77" t="s">
        <v>100</v>
      </c>
      <c r="C20" s="78"/>
      <c r="D20" s="77" t="s">
        <v>101</v>
      </c>
      <c r="E20" s="79">
        <f t="shared" si="7"/>
        <v>12.62</v>
      </c>
      <c r="F20" s="79">
        <f t="shared" si="7"/>
        <v>12.62</v>
      </c>
      <c r="G20" s="79">
        <f t="shared" si="7"/>
        <v>12.62</v>
      </c>
      <c r="H20" s="79">
        <f t="shared" si="7"/>
        <v>0</v>
      </c>
      <c r="I20" s="79">
        <f t="shared" si="7"/>
        <v>0</v>
      </c>
      <c r="J20" s="79">
        <f t="shared" si="7"/>
        <v>0</v>
      </c>
      <c r="K20" s="86">
        <f t="shared" si="7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</row>
    <row r="21" ht="23.25" customHeight="1" spans="1:246">
      <c r="A21" s="77" t="s">
        <v>102</v>
      </c>
      <c r="B21" s="77" t="s">
        <v>103</v>
      </c>
      <c r="C21" s="78" t="s">
        <v>71</v>
      </c>
      <c r="D21" s="77" t="s">
        <v>104</v>
      </c>
      <c r="E21" s="79">
        <v>12.62</v>
      </c>
      <c r="F21" s="79">
        <v>12.62</v>
      </c>
      <c r="G21" s="79">
        <v>12.62</v>
      </c>
      <c r="H21" s="79">
        <v>0</v>
      </c>
      <c r="I21" s="79">
        <v>0</v>
      </c>
      <c r="J21" s="79">
        <v>0</v>
      </c>
      <c r="K21" s="86">
        <v>0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</row>
    <row r="22" customHeight="1" spans="1:246">
      <c r="A22"/>
      <c r="B22"/>
      <c r="F22" s="64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</row>
  </sheetData>
  <sheetProtection formatCells="0" formatColumns="0" formatRows="0"/>
  <mergeCells count="4">
    <mergeCell ref="D4:D5"/>
    <mergeCell ref="E4:E5"/>
    <mergeCell ref="J4:J5"/>
    <mergeCell ref="K4:K5"/>
  </mergeCells>
  <printOptions horizontalCentered="1"/>
  <pageMargins left="0.75" right="0.75" top="1" bottom="1" header="0.5" footer="0.5"/>
  <pageSetup paperSize="9" scale="85" orientation="landscape" horizontalDpi="2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7.33333333333333" style="55" customWidth="1"/>
    <col min="2" max="2" width="5.83333333333333" style="55" customWidth="1"/>
    <col min="3" max="3" width="5" style="55" customWidth="1"/>
    <col min="4" max="4" width="25.3333333333333" style="55" customWidth="1"/>
    <col min="5" max="5" width="16.3333333333333" style="55" customWidth="1"/>
    <col min="6" max="6" width="20.3333333333333" style="55" customWidth="1"/>
    <col min="7" max="7" width="16" style="55" customWidth="1"/>
    <col min="8" max="9" width="14.6666666666667" style="55" customWidth="1"/>
    <col min="10" max="13" width="12.5" style="55" customWidth="1"/>
    <col min="14" max="249" width="9.16666666666667" style="55" customWidth="1"/>
    <col min="250" max="16384" width="9.16666666666667" style="55"/>
  </cols>
  <sheetData>
    <row r="1" ht="21" customHeight="1" spans="1:249">
      <c r="A1" s="3" t="s">
        <v>206</v>
      </c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</row>
    <row r="2" ht="27.75" customHeight="1" spans="1:249">
      <c r="A2" s="56" t="s">
        <v>207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</row>
    <row r="3" ht="18" customHeight="1" spans="13:249">
      <c r="M3" s="62" t="s">
        <v>2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</row>
    <row r="4" ht="21" customHeight="1" spans="1:249">
      <c r="A4" s="58" t="s">
        <v>208</v>
      </c>
      <c r="B4" s="58"/>
      <c r="C4" s="58"/>
      <c r="D4" s="59" t="s">
        <v>108</v>
      </c>
      <c r="E4" s="59" t="s">
        <v>209</v>
      </c>
      <c r="F4" s="59" t="s">
        <v>50</v>
      </c>
      <c r="G4" s="58" t="s">
        <v>51</v>
      </c>
      <c r="H4" s="58"/>
      <c r="I4" s="58"/>
      <c r="J4" s="59" t="s">
        <v>52</v>
      </c>
      <c r="K4" s="59" t="s">
        <v>210</v>
      </c>
      <c r="L4" s="59" t="s">
        <v>54</v>
      </c>
      <c r="M4" s="59" t="s">
        <v>55</v>
      </c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</row>
    <row r="5" ht="21" customHeight="1" spans="1:249">
      <c r="A5" s="59" t="s">
        <v>65</v>
      </c>
      <c r="B5" s="59" t="s">
        <v>66</v>
      </c>
      <c r="C5" s="59" t="s">
        <v>67</v>
      </c>
      <c r="D5" s="59"/>
      <c r="E5" s="59"/>
      <c r="F5" s="59"/>
      <c r="G5" s="59" t="s">
        <v>58</v>
      </c>
      <c r="H5" s="59" t="s">
        <v>211</v>
      </c>
      <c r="I5" s="63" t="s">
        <v>212</v>
      </c>
      <c r="J5" s="59"/>
      <c r="K5" s="59"/>
      <c r="L5" s="59"/>
      <c r="M5" s="59"/>
      <c r="O5" s="54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</row>
    <row r="6" ht="30" customHeight="1" spans="1:249">
      <c r="A6" s="59"/>
      <c r="B6" s="59"/>
      <c r="C6" s="59"/>
      <c r="D6" s="59"/>
      <c r="E6" s="59"/>
      <c r="F6" s="59"/>
      <c r="G6" s="59"/>
      <c r="H6" s="59"/>
      <c r="I6" s="63"/>
      <c r="J6" s="59"/>
      <c r="K6" s="59"/>
      <c r="L6" s="59"/>
      <c r="M6" s="59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</row>
    <row r="7" s="54" customFormat="1" ht="19.5" customHeight="1" spans="1:249">
      <c r="A7" s="60"/>
      <c r="B7" s="60"/>
      <c r="C7" s="60"/>
      <c r="D7" s="60" t="s">
        <v>58</v>
      </c>
      <c r="E7" s="60"/>
      <c r="F7" s="61">
        <f t="shared" ref="F7:M10" si="0">F8</f>
        <v>92.44</v>
      </c>
      <c r="G7" s="61">
        <f t="shared" si="0"/>
        <v>92.44</v>
      </c>
      <c r="H7" s="61">
        <f t="shared" si="0"/>
        <v>92.44</v>
      </c>
      <c r="I7" s="61">
        <f t="shared" si="0"/>
        <v>0</v>
      </c>
      <c r="J7" s="61">
        <f t="shared" si="0"/>
        <v>0</v>
      </c>
      <c r="K7" s="61">
        <f t="shared" si="0"/>
        <v>0</v>
      </c>
      <c r="L7" s="61">
        <f t="shared" si="0"/>
        <v>0</v>
      </c>
      <c r="M7" s="61">
        <f t="shared" si="0"/>
        <v>0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</row>
    <row r="8" ht="19.5" customHeight="1" spans="1:249">
      <c r="A8" s="60" t="s">
        <v>68</v>
      </c>
      <c r="B8" s="60"/>
      <c r="C8" s="60"/>
      <c r="D8" s="60" t="s">
        <v>69</v>
      </c>
      <c r="E8" s="60"/>
      <c r="F8" s="61">
        <f t="shared" si="0"/>
        <v>92.44</v>
      </c>
      <c r="G8" s="61">
        <f t="shared" si="0"/>
        <v>92.44</v>
      </c>
      <c r="H8" s="61">
        <f t="shared" si="0"/>
        <v>92.44</v>
      </c>
      <c r="I8" s="61">
        <f t="shared" si="0"/>
        <v>0</v>
      </c>
      <c r="J8" s="61">
        <f t="shared" si="0"/>
        <v>0</v>
      </c>
      <c r="K8" s="61">
        <f t="shared" si="0"/>
        <v>0</v>
      </c>
      <c r="L8" s="61">
        <f t="shared" si="0"/>
        <v>0</v>
      </c>
      <c r="M8" s="61">
        <f t="shared" si="0"/>
        <v>0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</row>
    <row r="9" ht="19.5" customHeight="1" spans="1:249">
      <c r="A9" s="60" t="s">
        <v>70</v>
      </c>
      <c r="B9" s="60" t="s">
        <v>76</v>
      </c>
      <c r="C9" s="60"/>
      <c r="D9" s="60" t="s">
        <v>77</v>
      </c>
      <c r="E9" s="60"/>
      <c r="F9" s="61">
        <f t="shared" si="0"/>
        <v>92.44</v>
      </c>
      <c r="G9" s="61">
        <f t="shared" si="0"/>
        <v>92.44</v>
      </c>
      <c r="H9" s="61">
        <f t="shared" si="0"/>
        <v>92.44</v>
      </c>
      <c r="I9" s="61">
        <f t="shared" si="0"/>
        <v>0</v>
      </c>
      <c r="J9" s="61">
        <f t="shared" si="0"/>
        <v>0</v>
      </c>
      <c r="K9" s="61">
        <f t="shared" si="0"/>
        <v>0</v>
      </c>
      <c r="L9" s="61">
        <f t="shared" si="0"/>
        <v>0</v>
      </c>
      <c r="M9" s="61">
        <f t="shared" si="0"/>
        <v>0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</row>
    <row r="10" ht="29.25" customHeight="1" spans="1:249">
      <c r="A10" s="60" t="s">
        <v>73</v>
      </c>
      <c r="B10" s="60" t="s">
        <v>78</v>
      </c>
      <c r="C10" s="60" t="s">
        <v>76</v>
      </c>
      <c r="D10" s="60" t="s">
        <v>79</v>
      </c>
      <c r="E10" s="60"/>
      <c r="F10" s="61">
        <f t="shared" si="0"/>
        <v>92.44</v>
      </c>
      <c r="G10" s="61">
        <f t="shared" si="0"/>
        <v>92.44</v>
      </c>
      <c r="H10" s="61">
        <f t="shared" si="0"/>
        <v>92.44</v>
      </c>
      <c r="I10" s="61">
        <f t="shared" si="0"/>
        <v>0</v>
      </c>
      <c r="J10" s="61">
        <f t="shared" si="0"/>
        <v>0</v>
      </c>
      <c r="K10" s="61">
        <f t="shared" si="0"/>
        <v>0</v>
      </c>
      <c r="L10" s="61">
        <f t="shared" si="0"/>
        <v>0</v>
      </c>
      <c r="M10" s="61">
        <f t="shared" si="0"/>
        <v>0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</row>
    <row r="11" ht="31.5" customHeight="1" spans="1:249">
      <c r="A11" s="60" t="s">
        <v>213</v>
      </c>
      <c r="B11" s="60" t="s">
        <v>214</v>
      </c>
      <c r="C11" s="60" t="s">
        <v>78</v>
      </c>
      <c r="D11" s="60" t="s">
        <v>215</v>
      </c>
      <c r="E11" s="60" t="s">
        <v>216</v>
      </c>
      <c r="F11" s="61">
        <v>92.44</v>
      </c>
      <c r="G11" s="61">
        <v>92.44</v>
      </c>
      <c r="H11" s="61">
        <v>92.44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</row>
    <row r="12" customHeight="1" spans="2:249">
      <c r="B12" s="54"/>
      <c r="C12" s="54"/>
      <c r="D12" s="54"/>
      <c r="E12" s="54"/>
      <c r="F12" s="54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</row>
    <row r="13" customHeight="1" spans="2:249">
      <c r="B13" s="54"/>
      <c r="C13" s="54"/>
      <c r="D13" s="54"/>
      <c r="E13" s="54"/>
      <c r="F13" s="54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</row>
    <row r="14" customHeight="1" spans="2:249">
      <c r="B14" s="54"/>
      <c r="C14" s="54"/>
      <c r="D14" s="54"/>
      <c r="E14" s="54"/>
      <c r="F14" s="5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</row>
    <row r="15" customHeight="1" spans="3:249">
      <c r="C15" s="54"/>
      <c r="D15" s="54"/>
      <c r="E15" s="54"/>
      <c r="F15" s="54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</row>
    <row r="16" customHeight="1" spans="1:249">
      <c r="A16" s="54"/>
      <c r="B16" s="54"/>
      <c r="D16" s="54"/>
      <c r="E16" s="54"/>
      <c r="F16" s="5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</row>
    <row r="17" customHeight="1" spans="1:249">
      <c r="A17"/>
      <c r="B17" s="54"/>
      <c r="C17" s="54"/>
      <c r="D17" s="54"/>
      <c r="E17" s="54"/>
      <c r="F17" s="54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</row>
    <row r="18" customHeight="1" spans="1:249">
      <c r="A18"/>
      <c r="D18" s="54"/>
      <c r="E18" s="54"/>
      <c r="F18" s="5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</row>
    <row r="19" customHeight="1" spans="1:249">
      <c r="A19"/>
      <c r="D19" s="54"/>
      <c r="E19" s="54"/>
      <c r="F19" s="54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</row>
    <row r="20" customHeight="1" spans="1:249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</row>
    <row r="21" customHeight="1" spans="1:249">
      <c r="A21"/>
      <c r="F21" s="54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</row>
  </sheetData>
  <sheetProtection formatCells="0" formatColumns="0" formatRows="0"/>
  <mergeCells count="13">
    <mergeCell ref="A5:A6"/>
    <mergeCell ref="B5:B6"/>
    <mergeCell ref="C5:C6"/>
    <mergeCell ref="D4:D6"/>
    <mergeCell ref="E4:E6"/>
    <mergeCell ref="F4:F6"/>
    <mergeCell ref="G5:G6"/>
    <mergeCell ref="H5:H6"/>
    <mergeCell ref="I5:I6"/>
    <mergeCell ref="J4:J6"/>
    <mergeCell ref="K4:K6"/>
    <mergeCell ref="L4:L6"/>
    <mergeCell ref="M4:M6"/>
  </mergeCells>
  <printOptions horizontalCentered="1"/>
  <pageMargins left="0.75" right="0.75" top="1" bottom="1" header="0.5" footer="0.5"/>
  <pageSetup paperSize="9" scale="85" orientation="landscape" horizontalDpi="2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28.1666666666667" style="34" customWidth="1"/>
    <col min="2" max="2" width="16" style="34" customWidth="1"/>
    <col min="3" max="4" width="16.3333333333333" style="34" customWidth="1"/>
    <col min="5" max="5" width="18" style="34" customWidth="1"/>
    <col min="6" max="6" width="17.6666666666667" style="34" customWidth="1"/>
    <col min="7" max="7" width="14.8333333333333" style="34" customWidth="1"/>
    <col min="8" max="16384" width="9.16666666666667" style="34"/>
  </cols>
  <sheetData>
    <row r="1" customFormat="1" ht="21.75" customHeight="1" spans="1:256">
      <c r="A1" s="3" t="s">
        <v>217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</row>
    <row r="2" customFormat="1" ht="30.75" customHeight="1" spans="1:256">
      <c r="A2" s="35" t="s">
        <v>218</v>
      </c>
      <c r="B2" s="36"/>
      <c r="C2" s="36"/>
      <c r="D2" s="36"/>
      <c r="E2" s="36"/>
      <c r="F2" s="36"/>
      <c r="G2" s="36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</row>
    <row r="3" customFormat="1" ht="22.5" customHeight="1" spans="1:256">
      <c r="A3" s="37"/>
      <c r="B3" s="37"/>
      <c r="C3" s="37"/>
      <c r="D3" s="37"/>
      <c r="E3" s="38" t="s">
        <v>2</v>
      </c>
      <c r="F3" s="38"/>
      <c r="G3" s="38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  <c r="GZ3" s="37"/>
      <c r="HA3" s="37"/>
      <c r="HB3" s="37"/>
      <c r="HC3" s="37"/>
      <c r="HD3" s="37"/>
      <c r="HE3" s="37"/>
      <c r="HF3" s="37"/>
      <c r="HG3" s="37"/>
      <c r="HH3" s="37"/>
      <c r="HI3" s="37"/>
      <c r="HJ3" s="37"/>
      <c r="HK3" s="37"/>
      <c r="HL3" s="37"/>
      <c r="HM3" s="37"/>
      <c r="HN3" s="37"/>
      <c r="HO3" s="37"/>
      <c r="HP3" s="37"/>
      <c r="HQ3" s="37"/>
      <c r="HR3" s="37"/>
      <c r="HS3" s="37"/>
      <c r="HT3" s="37"/>
      <c r="HU3" s="37"/>
      <c r="HV3" s="37"/>
      <c r="HW3" s="37"/>
      <c r="HX3" s="37"/>
      <c r="HY3" s="37"/>
      <c r="HZ3" s="37"/>
      <c r="IA3" s="37"/>
      <c r="IB3" s="37"/>
      <c r="IC3" s="37"/>
      <c r="ID3" s="37"/>
      <c r="IE3" s="37"/>
      <c r="IF3" s="37"/>
      <c r="IG3" s="37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</row>
    <row r="4" customFormat="1" ht="25.5" customHeight="1" spans="1:256">
      <c r="A4" s="39" t="s">
        <v>57</v>
      </c>
      <c r="B4" s="40" t="s">
        <v>219</v>
      </c>
      <c r="C4" s="41"/>
      <c r="D4" s="41"/>
      <c r="E4" s="41"/>
      <c r="F4" s="41"/>
      <c r="G4" s="42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  <c r="IU4" s="34"/>
      <c r="IV4" s="34"/>
    </row>
    <row r="5" customFormat="1" ht="22.5" customHeight="1" spans="1:256">
      <c r="A5" s="39"/>
      <c r="B5" s="43" t="s">
        <v>112</v>
      </c>
      <c r="C5" s="43" t="s">
        <v>148</v>
      </c>
      <c r="D5" s="43" t="s">
        <v>220</v>
      </c>
      <c r="E5" s="44" t="s">
        <v>221</v>
      </c>
      <c r="F5" s="45"/>
      <c r="G5" s="43" t="s">
        <v>143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</row>
    <row r="6" customFormat="1" ht="36" customHeight="1" spans="1:256">
      <c r="A6" s="43"/>
      <c r="B6" s="46"/>
      <c r="C6" s="46"/>
      <c r="D6" s="46"/>
      <c r="E6" s="43" t="s">
        <v>222</v>
      </c>
      <c r="F6" s="43" t="s">
        <v>223</v>
      </c>
      <c r="G6" s="4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  <c r="GZ6" s="37"/>
      <c r="HA6" s="37"/>
      <c r="HB6" s="37"/>
      <c r="HC6" s="37"/>
      <c r="HD6" s="37"/>
      <c r="HE6" s="37"/>
      <c r="HF6" s="37"/>
      <c r="HG6" s="37"/>
      <c r="HH6" s="37"/>
      <c r="HI6" s="37"/>
      <c r="HJ6" s="37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37"/>
      <c r="IA6" s="37"/>
      <c r="IB6" s="37"/>
      <c r="IC6" s="37"/>
      <c r="ID6" s="37"/>
      <c r="IE6" s="37"/>
      <c r="IF6" s="37"/>
      <c r="IG6" s="37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</row>
    <row r="7" s="21" customFormat="1" ht="23.25" customHeight="1" spans="1:256">
      <c r="A7" s="47" t="s">
        <v>58</v>
      </c>
      <c r="B7" s="48">
        <f t="shared" ref="B7:G8" si="0">B8</f>
        <v>8</v>
      </c>
      <c r="C7" s="49">
        <f t="shared" si="0"/>
        <v>4</v>
      </c>
      <c r="D7" s="48">
        <f t="shared" si="0"/>
        <v>4</v>
      </c>
      <c r="E7" s="50">
        <f t="shared" si="0"/>
        <v>0</v>
      </c>
      <c r="F7" s="50">
        <f t="shared" si="0"/>
        <v>4</v>
      </c>
      <c r="G7" s="50">
        <f t="shared" si="0"/>
        <v>0</v>
      </c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51"/>
      <c r="FM7" s="51"/>
      <c r="FN7" s="51"/>
      <c r="FO7" s="51"/>
      <c r="FP7" s="51"/>
      <c r="FQ7" s="51"/>
      <c r="FR7" s="51"/>
      <c r="FS7" s="51"/>
      <c r="FT7" s="51"/>
      <c r="FU7" s="51"/>
      <c r="FV7" s="51"/>
      <c r="FW7" s="51"/>
      <c r="FX7" s="51"/>
      <c r="FY7" s="51"/>
      <c r="FZ7" s="51"/>
      <c r="GA7" s="51"/>
      <c r="GB7" s="51"/>
      <c r="GC7" s="51"/>
      <c r="GD7" s="51"/>
      <c r="GE7" s="51"/>
      <c r="GF7" s="51"/>
      <c r="GG7" s="51"/>
      <c r="GH7" s="51"/>
      <c r="GI7" s="51"/>
      <c r="GJ7" s="51"/>
      <c r="GK7" s="51"/>
      <c r="GL7" s="51"/>
      <c r="GM7" s="51"/>
      <c r="GN7" s="51"/>
      <c r="GO7" s="51"/>
      <c r="GP7" s="51"/>
      <c r="GQ7" s="51"/>
      <c r="GR7" s="51"/>
      <c r="GS7" s="51"/>
      <c r="GT7" s="51"/>
      <c r="GU7" s="51"/>
      <c r="GV7" s="51"/>
      <c r="GW7" s="51"/>
      <c r="GX7" s="51"/>
      <c r="GY7" s="51"/>
      <c r="GZ7" s="51"/>
      <c r="HA7" s="51"/>
      <c r="HB7" s="51"/>
      <c r="HC7" s="51"/>
      <c r="HD7" s="51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51"/>
      <c r="IA7" s="51"/>
      <c r="IB7" s="51"/>
      <c r="IC7" s="51"/>
      <c r="ID7" s="51"/>
      <c r="IE7" s="51"/>
      <c r="IF7" s="51"/>
      <c r="IG7" s="51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</row>
    <row r="8" customFormat="1" ht="23.25" customHeight="1" spans="1:8">
      <c r="A8" s="47" t="s">
        <v>224</v>
      </c>
      <c r="B8" s="48">
        <f t="shared" si="0"/>
        <v>8</v>
      </c>
      <c r="C8" s="49">
        <f t="shared" si="0"/>
        <v>4</v>
      </c>
      <c r="D8" s="48">
        <f t="shared" si="0"/>
        <v>4</v>
      </c>
      <c r="E8" s="50">
        <f t="shared" si="0"/>
        <v>0</v>
      </c>
      <c r="F8" s="50">
        <f t="shared" si="0"/>
        <v>4</v>
      </c>
      <c r="G8" s="50">
        <f t="shared" si="0"/>
        <v>0</v>
      </c>
      <c r="H8" s="34"/>
    </row>
    <row r="9" customFormat="1" ht="23.25" customHeight="1" spans="1:7">
      <c r="A9" s="47" t="s">
        <v>225</v>
      </c>
      <c r="B9" s="48">
        <v>8</v>
      </c>
      <c r="C9" s="49">
        <v>4</v>
      </c>
      <c r="D9" s="48">
        <v>4</v>
      </c>
      <c r="E9" s="50">
        <v>0</v>
      </c>
      <c r="F9" s="50">
        <v>4</v>
      </c>
      <c r="G9" s="50">
        <v>0</v>
      </c>
    </row>
    <row r="10" customFormat="1" ht="20.1" customHeight="1" spans="2:3">
      <c r="B10" s="21"/>
      <c r="C10" s="21"/>
    </row>
    <row r="11" customFormat="1" ht="20.1" customHeight="1"/>
    <row r="12" customFormat="1" ht="20.1" customHeight="1"/>
    <row r="13" customFormat="1" customHeight="1" spans="1:256">
      <c r="A13" s="52"/>
      <c r="B13" s="52"/>
      <c r="C13" s="52"/>
      <c r="D13" s="52"/>
      <c r="E13" s="52"/>
      <c r="F13" s="52"/>
      <c r="G13" s="52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</row>
  </sheetData>
  <sheetProtection formatCells="0" formatColumns="0" formatRows="0"/>
  <mergeCells count="7">
    <mergeCell ref="E3:G3"/>
    <mergeCell ref="E5:F5"/>
    <mergeCell ref="A4:A6"/>
    <mergeCell ref="B5:B6"/>
    <mergeCell ref="C5:C6"/>
    <mergeCell ref="D5:D6"/>
    <mergeCell ref="G5:G6"/>
  </mergeCells>
  <printOptions horizontalCentered="1"/>
  <pageMargins left="0.39" right="0.39" top="0.79" bottom="0.79" header="0.5" footer="0.5"/>
  <pageSetup paperSize="9" orientation="landscape" horizontalDpi="3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4" style="23" customWidth="1"/>
    <col min="2" max="2" width="17" style="23" customWidth="1"/>
    <col min="3" max="3" width="14.3333333333333" style="23" customWidth="1"/>
    <col min="4" max="4" width="12" style="23" customWidth="1"/>
    <col min="5" max="6" width="20.6666666666667" style="23" customWidth="1"/>
    <col min="7" max="7" width="17.1666666666667" style="23" customWidth="1"/>
    <col min="8" max="10" width="17.6666666666667" style="23" customWidth="1"/>
    <col min="11" max="11" width="21.8333333333333" style="23" customWidth="1"/>
    <col min="12" max="12" width="19.6666666666667" style="23" customWidth="1"/>
    <col min="13" max="13" width="17.6666666666667" style="23" customWidth="1"/>
    <col min="14" max="255" width="9.16666666666667" style="23" customWidth="1"/>
    <col min="256" max="16384" width="9.16666666666667" style="23"/>
  </cols>
  <sheetData>
    <row r="1" ht="20.25" customHeight="1" spans="1:255">
      <c r="A1" s="3" t="s">
        <v>226</v>
      </c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36.75" customHeight="1" spans="1:255">
      <c r="A2" s="24" t="s">
        <v>227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ht="21.75" customHeight="1" spans="13:255">
      <c r="M3" s="19" t="s">
        <v>2</v>
      </c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ht="36.75" customHeight="1" spans="1:255">
      <c r="A4" s="26" t="s">
        <v>56</v>
      </c>
      <c r="B4" s="26" t="s">
        <v>228</v>
      </c>
      <c r="C4" s="26" t="s">
        <v>229</v>
      </c>
      <c r="D4" s="26" t="s">
        <v>230</v>
      </c>
      <c r="E4" s="26" t="s">
        <v>231</v>
      </c>
      <c r="F4" s="26" t="s">
        <v>232</v>
      </c>
      <c r="G4" s="26" t="s">
        <v>233</v>
      </c>
      <c r="H4" s="26" t="s">
        <v>234</v>
      </c>
      <c r="I4" s="26" t="s">
        <v>235</v>
      </c>
      <c r="J4" s="26" t="s">
        <v>236</v>
      </c>
      <c r="K4" s="26" t="s">
        <v>237</v>
      </c>
      <c r="L4" s="33" t="s">
        <v>238</v>
      </c>
      <c r="M4" s="33" t="s">
        <v>239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="22" customFormat="1" ht="27" customHeight="1" spans="1:255">
      <c r="A5" s="27"/>
      <c r="B5" s="27" t="s">
        <v>58</v>
      </c>
      <c r="C5" s="28"/>
      <c r="D5" s="29">
        <f>D6</f>
        <v>92.44</v>
      </c>
      <c r="E5" s="30"/>
      <c r="F5" s="28"/>
      <c r="G5" s="31"/>
      <c r="H5" s="32"/>
      <c r="I5" s="28"/>
      <c r="J5" s="31"/>
      <c r="K5" s="31"/>
      <c r="L5" s="28"/>
      <c r="M5" s="28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</row>
    <row r="6" ht="27" customHeight="1" spans="1:255">
      <c r="A6" s="27" t="s">
        <v>240</v>
      </c>
      <c r="B6" s="27" t="s">
        <v>224</v>
      </c>
      <c r="C6" s="28"/>
      <c r="D6" s="29">
        <f>D7</f>
        <v>92.44</v>
      </c>
      <c r="E6" s="30"/>
      <c r="F6" s="28"/>
      <c r="G6" s="31"/>
      <c r="H6" s="32"/>
      <c r="I6" s="28"/>
      <c r="J6" s="31"/>
      <c r="K6" s="31"/>
      <c r="L6" s="28"/>
      <c r="M6" s="28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ht="27" customHeight="1" spans="1:255">
      <c r="A7" s="27" t="s">
        <v>241</v>
      </c>
      <c r="B7" s="27" t="s">
        <v>225</v>
      </c>
      <c r="C7" s="28"/>
      <c r="D7" s="29">
        <f>D8</f>
        <v>92.44</v>
      </c>
      <c r="E7" s="30"/>
      <c r="F7" s="28"/>
      <c r="G7" s="31"/>
      <c r="H7" s="32"/>
      <c r="I7" s="28"/>
      <c r="J7" s="31"/>
      <c r="K7" s="31"/>
      <c r="L7" s="28"/>
      <c r="M7" s="28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ht="405" customHeight="1" spans="1:255">
      <c r="A8" s="27" t="s">
        <v>242</v>
      </c>
      <c r="B8" s="27" t="s">
        <v>243</v>
      </c>
      <c r="C8" s="28" t="s">
        <v>244</v>
      </c>
      <c r="D8" s="29">
        <v>92.44</v>
      </c>
      <c r="E8" s="30" t="s">
        <v>245</v>
      </c>
      <c r="F8" s="28" t="s">
        <v>246</v>
      </c>
      <c r="G8" s="31" t="s">
        <v>247</v>
      </c>
      <c r="H8" s="32" t="s">
        <v>248</v>
      </c>
      <c r="I8" s="28" t="s">
        <v>249</v>
      </c>
      <c r="J8" s="31" t="s">
        <v>250</v>
      </c>
      <c r="K8" s="31" t="s">
        <v>251</v>
      </c>
      <c r="L8" s="28" t="s">
        <v>252</v>
      </c>
      <c r="M8" s="28" t="s">
        <v>253</v>
      </c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>
      <c r="A9" s="22"/>
      <c r="B9" s="22"/>
      <c r="C9" s="22"/>
      <c r="D9" s="22"/>
      <c r="E9" s="22"/>
      <c r="F9" s="22"/>
      <c r="G9" s="22"/>
      <c r="I9" s="2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2:255">
      <c r="B10" s="22"/>
      <c r="C10" s="22"/>
      <c r="D10" s="22"/>
      <c r="E10" s="22"/>
      <c r="F10" s="22"/>
      <c r="G10" s="22"/>
      <c r="H10" s="2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>
      <c r="A11" s="22"/>
      <c r="B11" s="22"/>
      <c r="C11" s="22"/>
      <c r="D11" s="22"/>
      <c r="E11" s="22"/>
      <c r="F11" s="22"/>
      <c r="H11" s="2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>
      <c r="A12" s="22"/>
      <c r="B12" s="22"/>
      <c r="C12" s="22"/>
      <c r="D12" s="22"/>
      <c r="E12" s="22"/>
      <c r="F12" s="22"/>
      <c r="H12" s="2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2:255">
      <c r="B13" s="22"/>
      <c r="C13" s="22"/>
      <c r="D13" s="22"/>
      <c r="F13" s="22"/>
      <c r="H13" s="22"/>
      <c r="I13" s="22"/>
      <c r="L13" s="22"/>
      <c r="M13" s="2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3:255">
      <c r="C14" s="22"/>
      <c r="D14" s="22"/>
      <c r="I14" s="22"/>
      <c r="L14" s="22"/>
      <c r="M14" s="2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spans="3:255">
      <c r="C15" s="22"/>
      <c r="D15" s="22"/>
      <c r="L15" s="22"/>
      <c r="M15" s="2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3:255">
      <c r="C16" s="22"/>
      <c r="D16" s="22"/>
      <c r="K16" s="22"/>
      <c r="L16" s="22"/>
      <c r="M16" s="2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>
      <c r="A17"/>
      <c r="B17" s="22"/>
      <c r="C17" s="22"/>
      <c r="D17" s="22"/>
      <c r="E17" s="22"/>
      <c r="F17" s="22"/>
      <c r="G17" s="22"/>
      <c r="K17" s="22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>
      <c r="A18"/>
      <c r="C18" s="22"/>
      <c r="D18" s="22"/>
      <c r="J18" s="22"/>
      <c r="K18" s="22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>
      <c r="A19"/>
      <c r="D19" s="22"/>
      <c r="J19" s="22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</sheetData>
  <sheetProtection formatCells="0" formatColumns="0" formatRows="0"/>
  <pageMargins left="0.75" right="0.75" top="1" bottom="1" header="0.5" footer="0.5"/>
  <pageSetup paperSize="9" scale="6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8"/>
  <sheetViews>
    <sheetView showGridLines="0" showZeros="0" workbookViewId="0">
      <selection activeCell="D8" sqref="D8"/>
    </sheetView>
  </sheetViews>
  <sheetFormatPr defaultColWidth="8" defaultRowHeight="12"/>
  <cols>
    <col min="1" max="1" width="13.5" style="98" customWidth="1"/>
    <col min="2" max="2" width="19.1666666666667" style="98" customWidth="1"/>
    <col min="3" max="3" width="24.3333333333333" style="98" customWidth="1"/>
    <col min="4" max="4" width="24.5" style="98" customWidth="1"/>
    <col min="5" max="8" width="17.8333333333333" style="98" customWidth="1"/>
    <col min="9" max="16384" width="8" style="98"/>
  </cols>
  <sheetData>
    <row r="1" ht="20.1" customHeight="1" spans="1:8">
      <c r="A1" s="240" t="s">
        <v>47</v>
      </c>
      <c r="B1" s="241"/>
      <c r="C1" s="241"/>
      <c r="D1" s="241"/>
      <c r="E1" s="223"/>
      <c r="F1" s="224"/>
      <c r="G1" s="237"/>
      <c r="H1" s="237"/>
    </row>
    <row r="2" ht="34.5" customHeight="1" spans="1:8">
      <c r="A2" s="99" t="s">
        <v>48</v>
      </c>
      <c r="B2" s="242"/>
      <c r="C2" s="242"/>
      <c r="D2" s="242"/>
      <c r="E2" s="242"/>
      <c r="F2" s="242"/>
      <c r="G2" s="242"/>
      <c r="H2" s="242"/>
    </row>
    <row r="3" ht="16.5" customHeight="1" spans="1:8">
      <c r="A3" s="101"/>
      <c r="B3" s="101"/>
      <c r="C3" s="101"/>
      <c r="D3" s="101"/>
      <c r="E3" s="223"/>
      <c r="F3" s="226"/>
      <c r="G3" s="243" t="s">
        <v>2</v>
      </c>
      <c r="H3" s="244"/>
    </row>
    <row r="4" ht="29.25" customHeight="1" spans="1:8">
      <c r="A4" s="39" t="s">
        <v>49</v>
      </c>
      <c r="B4" s="39"/>
      <c r="C4" s="39" t="s">
        <v>50</v>
      </c>
      <c r="D4" s="229" t="s">
        <v>51</v>
      </c>
      <c r="E4" s="229" t="s">
        <v>52</v>
      </c>
      <c r="F4" s="229" t="s">
        <v>53</v>
      </c>
      <c r="G4" s="39" t="s">
        <v>54</v>
      </c>
      <c r="H4" s="39" t="s">
        <v>55</v>
      </c>
    </row>
    <row r="5" ht="33.75" customHeight="1" spans="1:8">
      <c r="A5" s="43" t="s">
        <v>56</v>
      </c>
      <c r="B5" s="43" t="s">
        <v>57</v>
      </c>
      <c r="C5" s="43"/>
      <c r="D5" s="235"/>
      <c r="E5" s="235"/>
      <c r="F5" s="235"/>
      <c r="G5" s="43"/>
      <c r="H5" s="43"/>
    </row>
    <row r="6" s="97" customFormat="1" ht="27" customHeight="1" spans="1:8">
      <c r="A6" s="47"/>
      <c r="B6" s="47" t="s">
        <v>58</v>
      </c>
      <c r="C6" s="236">
        <v>276.05</v>
      </c>
      <c r="D6" s="236">
        <v>276.05</v>
      </c>
      <c r="E6" s="236">
        <f t="shared" ref="C6:H6" si="0">E7</f>
        <v>0</v>
      </c>
      <c r="F6" s="48">
        <f t="shared" si="0"/>
        <v>0</v>
      </c>
      <c r="G6" s="236">
        <f t="shared" si="0"/>
        <v>0</v>
      </c>
      <c r="H6" s="48">
        <f t="shared" si="0"/>
        <v>0</v>
      </c>
    </row>
    <row r="7" ht="27" customHeight="1" spans="1:253">
      <c r="A7" s="47" t="s">
        <v>59</v>
      </c>
      <c r="B7" s="47" t="s">
        <v>60</v>
      </c>
      <c r="C7" s="236">
        <v>276.05</v>
      </c>
      <c r="D7" s="236">
        <v>276.05</v>
      </c>
      <c r="E7" s="236">
        <v>0</v>
      </c>
      <c r="F7" s="48">
        <v>0</v>
      </c>
      <c r="G7" s="236">
        <v>0</v>
      </c>
      <c r="H7" s="48">
        <v>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</row>
    <row r="8" ht="30" customHeight="1" spans="1:253">
      <c r="A8"/>
      <c r="B8" s="21"/>
      <c r="C8" s="21"/>
      <c r="D8" s="21"/>
      <c r="E8" s="21"/>
      <c r="F8" s="21"/>
      <c r="G8"/>
      <c r="H8" s="21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ht="30" customHeight="1" spans="1:253">
      <c r="A9"/>
      <c r="B9" s="21"/>
      <c r="C9" s="21"/>
      <c r="D9" s="21"/>
      <c r="E9"/>
      <c r="F9" s="21"/>
      <c r="G9"/>
      <c r="H9" s="21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ht="30" customHeight="1" spans="1:253">
      <c r="A10"/>
      <c r="B10"/>
      <c r="C10" s="21"/>
      <c r="D10" s="21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ht="30" customHeight="1" spans="1:253">
      <c r="A11"/>
      <c r="B11"/>
      <c r="C11" s="21"/>
      <c r="D11" s="2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ht="30" customHeight="1" spans="1:25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ht="30" customHeight="1" spans="1:25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ht="30" customHeight="1" spans="1:25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ht="30" customHeight="1" spans="1:25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</row>
    <row r="16" ht="30" customHeight="1" spans="1:25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ht="30" customHeight="1" spans="1:25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ht="30" customHeight="1" spans="1:25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</sheetData>
  <sheetProtection formatCells="0" formatColumns="0" formatRows="0"/>
  <mergeCells count="10">
    <mergeCell ref="G1:H1"/>
    <mergeCell ref="A3:D3"/>
    <mergeCell ref="G3:H3"/>
    <mergeCell ref="A4:B4"/>
    <mergeCell ref="C4:C5"/>
    <mergeCell ref="D4:D5"/>
    <mergeCell ref="E4:E5"/>
    <mergeCell ref="F4:F5"/>
    <mergeCell ref="G4:G5"/>
    <mergeCell ref="H4:H5"/>
  </mergeCells>
  <pageMargins left="0.71" right="0.71" top="0.75" bottom="0.75" header="0.31" footer="0.31"/>
  <pageSetup paperSize="9" scale="65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showGridLines="0" showZeros="0" workbookViewId="0">
      <selection activeCell="C8" sqref="C8"/>
    </sheetView>
  </sheetViews>
  <sheetFormatPr defaultColWidth="9.16666666666667" defaultRowHeight="11.25"/>
  <cols>
    <col min="1" max="1" width="10.8333333333333" style="2" customWidth="1"/>
    <col min="2" max="2" width="14.1666666666667" style="2" customWidth="1"/>
    <col min="3" max="3" width="13.8333333333333" style="2" customWidth="1"/>
    <col min="4" max="5" width="16.6666666666667" style="2" customWidth="1"/>
    <col min="6" max="10" width="9" style="2" customWidth="1"/>
    <col min="11" max="13" width="13.3333333333333" style="2" customWidth="1"/>
    <col min="14" max="255" width="9.16666666666667" style="2" customWidth="1"/>
    <col min="256" max="16384" width="9.16666666666667" style="2"/>
  </cols>
  <sheetData>
    <row r="1" ht="24" customHeight="1" spans="1:255">
      <c r="A1" s="3" t="s">
        <v>254</v>
      </c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35.25" customHeight="1" spans="1:255">
      <c r="A2" s="4" t="s">
        <v>255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ht="22.5" customHeight="1" spans="13:255">
      <c r="M3" s="19" t="s">
        <v>2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ht="27" customHeight="1" spans="1:255">
      <c r="A4" s="5" t="s">
        <v>56</v>
      </c>
      <c r="B4" s="5" t="s">
        <v>57</v>
      </c>
      <c r="C4" s="5" t="s">
        <v>256</v>
      </c>
      <c r="D4" s="5" t="s">
        <v>257</v>
      </c>
      <c r="E4" s="6" t="s">
        <v>258</v>
      </c>
      <c r="F4" s="7" t="s">
        <v>259</v>
      </c>
      <c r="G4" s="8"/>
      <c r="H4" s="8"/>
      <c r="I4" s="8"/>
      <c r="J4" s="8"/>
      <c r="K4" s="8" t="s">
        <v>260</v>
      </c>
      <c r="L4" s="8"/>
      <c r="M4" s="8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ht="42" customHeight="1" spans="1:255">
      <c r="A5" s="9"/>
      <c r="B5" s="9"/>
      <c r="C5" s="9"/>
      <c r="D5" s="9"/>
      <c r="E5" s="10"/>
      <c r="F5" s="11" t="s">
        <v>261</v>
      </c>
      <c r="G5" s="12" t="s">
        <v>262</v>
      </c>
      <c r="H5" s="12" t="s">
        <v>263</v>
      </c>
      <c r="I5" s="12" t="s">
        <v>264</v>
      </c>
      <c r="J5" s="12" t="s">
        <v>265</v>
      </c>
      <c r="K5" s="12" t="s">
        <v>266</v>
      </c>
      <c r="L5" s="20" t="s">
        <v>267</v>
      </c>
      <c r="M5" s="20" t="s">
        <v>268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="1" customFormat="1" ht="27.75" customHeight="1" spans="1:255">
      <c r="A6" s="13"/>
      <c r="B6" s="14" t="s">
        <v>58</v>
      </c>
      <c r="C6" s="15">
        <f>C7</f>
        <v>276.05</v>
      </c>
      <c r="D6" s="16"/>
      <c r="E6" s="17"/>
      <c r="F6" s="17"/>
      <c r="G6" s="18"/>
      <c r="H6" s="16"/>
      <c r="I6" s="17"/>
      <c r="J6" s="17"/>
      <c r="K6" s="17"/>
      <c r="L6" s="16"/>
      <c r="M6" s="16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</row>
    <row r="7" ht="27.75" customHeight="1" spans="1:255">
      <c r="A7" s="13" t="s">
        <v>240</v>
      </c>
      <c r="B7" s="14" t="s">
        <v>224</v>
      </c>
      <c r="C7" s="15">
        <f>C8</f>
        <v>276.05</v>
      </c>
      <c r="D7" s="16"/>
      <c r="E7" s="17"/>
      <c r="F7" s="17"/>
      <c r="G7" s="18"/>
      <c r="H7" s="16"/>
      <c r="I7" s="17"/>
      <c r="J7" s="17"/>
      <c r="K7" s="17"/>
      <c r="L7" s="16"/>
      <c r="M7" s="16"/>
      <c r="N7" s="1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ht="247.5" customHeight="1" spans="1:255">
      <c r="A8" s="13" t="s">
        <v>241</v>
      </c>
      <c r="B8" s="14" t="s">
        <v>225</v>
      </c>
      <c r="C8" s="15">
        <v>276.05</v>
      </c>
      <c r="D8" s="16" t="s">
        <v>269</v>
      </c>
      <c r="E8" s="17" t="s">
        <v>270</v>
      </c>
      <c r="F8" s="17" t="s">
        <v>271</v>
      </c>
      <c r="G8" s="18" t="s">
        <v>271</v>
      </c>
      <c r="H8" s="16" t="s">
        <v>271</v>
      </c>
      <c r="I8" s="17" t="s">
        <v>271</v>
      </c>
      <c r="J8" s="17" t="s">
        <v>272</v>
      </c>
      <c r="K8" s="17" t="s">
        <v>273</v>
      </c>
      <c r="L8" s="16" t="s">
        <v>274</v>
      </c>
      <c r="M8" s="16" t="s">
        <v>275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ht="9.75" customHeight="1" spans="1:255">
      <c r="A9" s="1"/>
      <c r="B9" s="1"/>
      <c r="C9" s="1"/>
      <c r="D9" s="1"/>
      <c r="E9" s="1"/>
      <c r="F9" s="1"/>
      <c r="G9" s="1"/>
      <c r="H9" s="1"/>
      <c r="J9" s="1"/>
      <c r="L9" s="1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ht="9.75" customHeight="1" spans="2:255">
      <c r="B10" s="1"/>
      <c r="C10" s="1"/>
      <c r="D10" s="1"/>
      <c r="E10" s="1"/>
      <c r="F10" s="1"/>
      <c r="H10" s="1"/>
      <c r="J10" s="1"/>
      <c r="L10" s="1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ht="9.75" customHeight="1" spans="2:255">
      <c r="B11" s="1"/>
      <c r="D11" s="1"/>
      <c r="E11" s="1"/>
      <c r="H11" s="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ht="9.75" customHeight="1" spans="2:255">
      <c r="B12" s="1"/>
      <c r="C12" s="1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ht="9.75" customHeight="1" spans="2:255">
      <c r="B13" s="1"/>
      <c r="C13" s="1"/>
      <c r="M13" s="1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ht="9.75" customHeight="1" spans="3:255">
      <c r="C14" s="1"/>
      <c r="M14" s="1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ht="9.75" customHeight="1" spans="3:255">
      <c r="C15" s="1"/>
      <c r="D15" s="1"/>
      <c r="M15" s="1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ht="9.75" customHeight="1" spans="3:255">
      <c r="C16" s="1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ht="9.75" customHeight="1" spans="1:255">
      <c r="A17"/>
      <c r="B17"/>
      <c r="C17"/>
      <c r="D17" s="1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ht="12.75" customHeight="1" spans="1:255">
      <c r="A18"/>
      <c r="B18"/>
      <c r="C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ht="9.75" customHeight="1" spans="1:255">
      <c r="A19"/>
      <c r="B19"/>
      <c r="C19"/>
      <c r="D19" s="1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</sheetData>
  <sheetProtection formatCells="0" formatColumns="0" formatRows="0"/>
  <mergeCells count="5"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0" orientation="landscape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32"/>
  <sheetViews>
    <sheetView showGridLines="0" showZeros="0" topLeftCell="A8" workbookViewId="0">
      <selection activeCell="A15" sqref="$A15:$XFD15"/>
    </sheetView>
  </sheetViews>
  <sheetFormatPr defaultColWidth="8" defaultRowHeight="12"/>
  <cols>
    <col min="1" max="1" width="9.16666666666667" style="98" customWidth="1"/>
    <col min="2" max="2" width="6.66666666666667" style="98" customWidth="1"/>
    <col min="3" max="3" width="4.5" style="98" customWidth="1"/>
    <col min="4" max="4" width="22.5" style="98" customWidth="1"/>
    <col min="5" max="6" width="22.8333333333333" style="98" customWidth="1"/>
    <col min="7" max="8" width="18.5" style="98" customWidth="1"/>
    <col min="9" max="10" width="18" style="98" customWidth="1"/>
    <col min="11" max="16384" width="8" style="98"/>
  </cols>
  <sheetData>
    <row r="1" ht="20.1" customHeight="1" spans="1:10">
      <c r="A1" s="3" t="s">
        <v>61</v>
      </c>
      <c r="B1" s="222"/>
      <c r="C1" s="222"/>
      <c r="D1" s="222"/>
      <c r="E1" s="222"/>
      <c r="F1" s="222"/>
      <c r="G1" s="223"/>
      <c r="H1" s="224"/>
      <c r="I1" s="237"/>
      <c r="J1" s="237"/>
    </row>
    <row r="2" ht="27.75" customHeight="1" spans="1:10">
      <c r="A2" s="99" t="s">
        <v>62</v>
      </c>
      <c r="B2" s="225"/>
      <c r="C2" s="225"/>
      <c r="D2" s="225"/>
      <c r="E2" s="225"/>
      <c r="F2" s="225"/>
      <c r="G2" s="225"/>
      <c r="H2" s="225"/>
      <c r="I2" s="225"/>
      <c r="J2" s="225"/>
    </row>
    <row r="3" ht="18" customHeight="1" spans="1:10">
      <c r="A3" s="101"/>
      <c r="B3" s="101"/>
      <c r="C3" s="101"/>
      <c r="D3" s="101"/>
      <c r="E3" s="101"/>
      <c r="F3" s="101"/>
      <c r="G3" s="223"/>
      <c r="H3" s="226"/>
      <c r="J3" s="238" t="s">
        <v>2</v>
      </c>
    </row>
    <row r="4" ht="21" customHeight="1" spans="1:10">
      <c r="A4" s="159" t="s">
        <v>63</v>
      </c>
      <c r="B4" s="227"/>
      <c r="C4" s="228"/>
      <c r="D4" s="160" t="s">
        <v>64</v>
      </c>
      <c r="E4" s="39" t="s">
        <v>50</v>
      </c>
      <c r="F4" s="229" t="s">
        <v>51</v>
      </c>
      <c r="G4" s="229" t="s">
        <v>52</v>
      </c>
      <c r="H4" s="229" t="s">
        <v>53</v>
      </c>
      <c r="I4" s="39" t="s">
        <v>54</v>
      </c>
      <c r="J4" s="39" t="s">
        <v>55</v>
      </c>
    </row>
    <row r="5" ht="21" customHeight="1" spans="1:10">
      <c r="A5" s="230"/>
      <c r="B5" s="231"/>
      <c r="C5" s="232"/>
      <c r="D5" s="233"/>
      <c r="E5" s="39"/>
      <c r="F5" s="229"/>
      <c r="G5" s="229"/>
      <c r="H5" s="229"/>
      <c r="I5" s="39"/>
      <c r="J5" s="39"/>
    </row>
    <row r="6" ht="21" customHeight="1" spans="1:10">
      <c r="A6" s="43" t="s">
        <v>65</v>
      </c>
      <c r="B6" s="43" t="s">
        <v>66</v>
      </c>
      <c r="C6" s="43" t="s">
        <v>67</v>
      </c>
      <c r="D6" s="234"/>
      <c r="E6" s="43"/>
      <c r="F6" s="235"/>
      <c r="G6" s="235"/>
      <c r="H6" s="235"/>
      <c r="I6" s="43"/>
      <c r="J6" s="43"/>
    </row>
    <row r="7" s="97" customFormat="1" ht="24.75" customHeight="1" spans="1:10">
      <c r="A7" s="47"/>
      <c r="B7" s="47"/>
      <c r="C7" s="47"/>
      <c r="D7" s="47" t="s">
        <v>58</v>
      </c>
      <c r="E7" s="236">
        <v>276.05</v>
      </c>
      <c r="F7" s="236">
        <v>276.05</v>
      </c>
      <c r="G7" s="236">
        <f t="shared" ref="E7:J7" si="0">G8+G13+G17+G20</f>
        <v>0</v>
      </c>
      <c r="H7" s="48">
        <f t="shared" si="0"/>
        <v>0</v>
      </c>
      <c r="I7" s="236">
        <f t="shared" si="0"/>
        <v>0</v>
      </c>
      <c r="J7" s="48">
        <f t="shared" si="0"/>
        <v>0</v>
      </c>
    </row>
    <row r="8" ht="24.75" customHeight="1" spans="1:253">
      <c r="A8" s="47" t="s">
        <v>68</v>
      </c>
      <c r="B8" s="47"/>
      <c r="C8" s="47"/>
      <c r="D8" s="47" t="s">
        <v>69</v>
      </c>
      <c r="E8" s="236">
        <f t="shared" ref="E8:J8" si="1">E9+E11</f>
        <v>232.64</v>
      </c>
      <c r="F8" s="236">
        <f t="shared" si="1"/>
        <v>232.64</v>
      </c>
      <c r="G8" s="236">
        <f t="shared" si="1"/>
        <v>0</v>
      </c>
      <c r="H8" s="48">
        <f t="shared" si="1"/>
        <v>0</v>
      </c>
      <c r="I8" s="236">
        <f t="shared" si="1"/>
        <v>0</v>
      </c>
      <c r="J8" s="48">
        <f t="shared" si="1"/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</row>
    <row r="9" ht="24.75" customHeight="1" spans="1:253">
      <c r="A9" s="47" t="s">
        <v>70</v>
      </c>
      <c r="B9" s="47" t="s">
        <v>71</v>
      </c>
      <c r="C9" s="47"/>
      <c r="D9" s="47" t="s">
        <v>72</v>
      </c>
      <c r="E9" s="236">
        <f t="shared" ref="E9:J9" si="2">E10</f>
        <v>140.2</v>
      </c>
      <c r="F9" s="236">
        <f t="shared" si="2"/>
        <v>140.2</v>
      </c>
      <c r="G9" s="236">
        <f t="shared" si="2"/>
        <v>0</v>
      </c>
      <c r="H9" s="48">
        <f t="shared" si="2"/>
        <v>0</v>
      </c>
      <c r="I9" s="236">
        <f t="shared" si="2"/>
        <v>0</v>
      </c>
      <c r="J9" s="48">
        <f t="shared" si="2"/>
        <v>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</row>
    <row r="10" ht="24.75" customHeight="1" spans="1:253">
      <c r="A10" s="47" t="s">
        <v>73</v>
      </c>
      <c r="B10" s="47" t="s">
        <v>74</v>
      </c>
      <c r="C10" s="47" t="s">
        <v>71</v>
      </c>
      <c r="D10" s="47" t="s">
        <v>75</v>
      </c>
      <c r="E10" s="236">
        <v>140.2</v>
      </c>
      <c r="F10" s="236">
        <v>140.2</v>
      </c>
      <c r="G10" s="236">
        <v>0</v>
      </c>
      <c r="H10" s="48">
        <v>0</v>
      </c>
      <c r="I10" s="236">
        <v>0</v>
      </c>
      <c r="J10" s="48">
        <v>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</row>
    <row r="11" ht="24.75" customHeight="1" spans="1:253">
      <c r="A11" s="47" t="s">
        <v>70</v>
      </c>
      <c r="B11" s="47" t="s">
        <v>76</v>
      </c>
      <c r="C11" s="47"/>
      <c r="D11" s="47" t="s">
        <v>77</v>
      </c>
      <c r="E11" s="236">
        <f t="shared" ref="E11:J11" si="3">E12</f>
        <v>92.44</v>
      </c>
      <c r="F11" s="236">
        <f t="shared" si="3"/>
        <v>92.44</v>
      </c>
      <c r="G11" s="236">
        <f t="shared" si="3"/>
        <v>0</v>
      </c>
      <c r="H11" s="48">
        <f t="shared" si="3"/>
        <v>0</v>
      </c>
      <c r="I11" s="236">
        <f t="shared" si="3"/>
        <v>0</v>
      </c>
      <c r="J11" s="48">
        <f t="shared" si="3"/>
        <v>0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</row>
    <row r="12" ht="24.75" customHeight="1" spans="1:253">
      <c r="A12" s="47" t="s">
        <v>73</v>
      </c>
      <c r="B12" s="47" t="s">
        <v>78</v>
      </c>
      <c r="C12" s="47" t="s">
        <v>76</v>
      </c>
      <c r="D12" s="47" t="s">
        <v>79</v>
      </c>
      <c r="E12" s="236">
        <v>92.44</v>
      </c>
      <c r="F12" s="236">
        <v>92.44</v>
      </c>
      <c r="G12" s="236">
        <v>0</v>
      </c>
      <c r="H12" s="48">
        <v>0</v>
      </c>
      <c r="I12" s="236">
        <v>0</v>
      </c>
      <c r="J12" s="48">
        <v>0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</row>
    <row r="13" ht="24.75" customHeight="1" spans="1:253">
      <c r="A13" s="47" t="s">
        <v>80</v>
      </c>
      <c r="B13" s="47"/>
      <c r="C13" s="47"/>
      <c r="D13" s="47" t="s">
        <v>81</v>
      </c>
      <c r="E13" s="236">
        <f t="shared" ref="E13:J13" si="4">E14</f>
        <v>16.82</v>
      </c>
      <c r="F13" s="236">
        <f t="shared" si="4"/>
        <v>16.82</v>
      </c>
      <c r="G13" s="236">
        <f t="shared" si="4"/>
        <v>0</v>
      </c>
      <c r="H13" s="48">
        <f t="shared" si="4"/>
        <v>0</v>
      </c>
      <c r="I13" s="236">
        <f t="shared" si="4"/>
        <v>0</v>
      </c>
      <c r="J13" s="48">
        <f t="shared" si="4"/>
        <v>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</row>
    <row r="14" ht="24.75" customHeight="1" spans="1:253">
      <c r="A14" s="47" t="s">
        <v>82</v>
      </c>
      <c r="B14" s="47" t="s">
        <v>83</v>
      </c>
      <c r="C14" s="47"/>
      <c r="D14" s="47" t="s">
        <v>84</v>
      </c>
      <c r="E14" s="236">
        <f t="shared" ref="E14:J14" si="5">E16</f>
        <v>16.82</v>
      </c>
      <c r="F14" s="236">
        <f t="shared" si="5"/>
        <v>16.82</v>
      </c>
      <c r="G14" s="236">
        <f t="shared" si="5"/>
        <v>0</v>
      </c>
      <c r="H14" s="48">
        <f t="shared" si="5"/>
        <v>0</v>
      </c>
      <c r="I14" s="236">
        <f t="shared" si="5"/>
        <v>0</v>
      </c>
      <c r="J14" s="48">
        <f t="shared" si="5"/>
        <v>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</row>
    <row r="15" s="221" customFormat="1" ht="24.75" customHeight="1" spans="1:253">
      <c r="A15" s="142" t="s">
        <v>80</v>
      </c>
      <c r="B15" s="142" t="s">
        <v>83</v>
      </c>
      <c r="C15" s="142" t="s">
        <v>71</v>
      </c>
      <c r="D15" s="142" t="s">
        <v>85</v>
      </c>
      <c r="E15" s="236">
        <v>6.61</v>
      </c>
      <c r="F15" s="236">
        <v>6.61</v>
      </c>
      <c r="G15" s="236"/>
      <c r="H15" s="48"/>
      <c r="I15" s="236"/>
      <c r="J15" s="48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  <c r="BS15" s="239"/>
      <c r="BT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239"/>
      <c r="CN15" s="239"/>
      <c r="CO15" s="239"/>
      <c r="CP15" s="239"/>
      <c r="CQ15" s="239"/>
      <c r="CR15" s="239"/>
      <c r="CS15" s="239"/>
      <c r="CT15" s="239"/>
      <c r="CU15" s="239"/>
      <c r="CV15" s="239"/>
      <c r="CW15" s="239"/>
      <c r="CX15" s="239"/>
      <c r="CY15" s="239"/>
      <c r="CZ15" s="239"/>
      <c r="DA15" s="239"/>
      <c r="DB15" s="239"/>
      <c r="DC15" s="239"/>
      <c r="DD15" s="239"/>
      <c r="DE15" s="239"/>
      <c r="DF15" s="239"/>
      <c r="DG15" s="239"/>
      <c r="DH15" s="239"/>
      <c r="DI15" s="239"/>
      <c r="DJ15" s="239"/>
      <c r="DK15" s="239"/>
      <c r="DL15" s="239"/>
      <c r="DM15" s="239"/>
      <c r="DN15" s="239"/>
      <c r="DO15" s="239"/>
      <c r="DP15" s="239"/>
      <c r="DQ15" s="239"/>
      <c r="DR15" s="239"/>
      <c r="DS15" s="239"/>
      <c r="DT15" s="239"/>
      <c r="DU15" s="239"/>
      <c r="DV15" s="239"/>
      <c r="DW15" s="239"/>
      <c r="DX15" s="239"/>
      <c r="DY15" s="239"/>
      <c r="DZ15" s="239"/>
      <c r="EA15" s="239"/>
      <c r="EB15" s="239"/>
      <c r="EC15" s="239"/>
      <c r="ED15" s="239"/>
      <c r="EE15" s="239"/>
      <c r="EF15" s="239"/>
      <c r="EG15" s="239"/>
      <c r="EH15" s="239"/>
      <c r="EI15" s="239"/>
      <c r="EJ15" s="239"/>
      <c r="EK15" s="239"/>
      <c r="EL15" s="239"/>
      <c r="EM15" s="239"/>
      <c r="EN15" s="239"/>
      <c r="EO15" s="239"/>
      <c r="EP15" s="239"/>
      <c r="EQ15" s="239"/>
      <c r="ER15" s="239"/>
      <c r="ES15" s="239"/>
      <c r="ET15" s="239"/>
      <c r="EU15" s="239"/>
      <c r="EV15" s="239"/>
      <c r="EW15" s="239"/>
      <c r="EX15" s="239"/>
      <c r="EY15" s="239"/>
      <c r="EZ15" s="239"/>
      <c r="FA15" s="239"/>
      <c r="FB15" s="239"/>
      <c r="FC15" s="239"/>
      <c r="FD15" s="239"/>
      <c r="FE15" s="239"/>
      <c r="FF15" s="239"/>
      <c r="FG15" s="239"/>
      <c r="FH15" s="239"/>
      <c r="FI15" s="239"/>
      <c r="FJ15" s="239"/>
      <c r="FK15" s="239"/>
      <c r="FL15" s="239"/>
      <c r="FM15" s="239"/>
      <c r="FN15" s="239"/>
      <c r="FO15" s="239"/>
      <c r="FP15" s="239"/>
      <c r="FQ15" s="239"/>
      <c r="FR15" s="239"/>
      <c r="FS15" s="239"/>
      <c r="FT15" s="239"/>
      <c r="FU15" s="239"/>
      <c r="FV15" s="239"/>
      <c r="FW15" s="239"/>
      <c r="FX15" s="239"/>
      <c r="FY15" s="239"/>
      <c r="FZ15" s="239"/>
      <c r="GA15" s="239"/>
      <c r="GB15" s="239"/>
      <c r="GC15" s="239"/>
      <c r="GD15" s="239"/>
      <c r="GE15" s="239"/>
      <c r="GF15" s="239"/>
      <c r="GG15" s="239"/>
      <c r="GH15" s="239"/>
      <c r="GI15" s="239"/>
      <c r="GJ15" s="239"/>
      <c r="GK15" s="239"/>
      <c r="GL15" s="239"/>
      <c r="GM15" s="239"/>
      <c r="GN15" s="239"/>
      <c r="GO15" s="239"/>
      <c r="GP15" s="239"/>
      <c r="GQ15" s="239"/>
      <c r="GR15" s="239"/>
      <c r="GS15" s="239"/>
      <c r="GT15" s="239"/>
      <c r="GU15" s="239"/>
      <c r="GV15" s="239"/>
      <c r="GW15" s="239"/>
      <c r="GX15" s="239"/>
      <c r="GY15" s="239"/>
      <c r="GZ15" s="239"/>
      <c r="HA15" s="239"/>
      <c r="HB15" s="239"/>
      <c r="HC15" s="239"/>
      <c r="HD15" s="239"/>
      <c r="HE15" s="239"/>
      <c r="HF15" s="239"/>
      <c r="HG15" s="239"/>
      <c r="HH15" s="239"/>
      <c r="HI15" s="239"/>
      <c r="HJ15" s="239"/>
      <c r="HK15" s="239"/>
      <c r="HL15" s="239"/>
      <c r="HM15" s="239"/>
      <c r="HN15" s="239"/>
      <c r="HO15" s="239"/>
      <c r="HP15" s="239"/>
      <c r="HQ15" s="239"/>
      <c r="HR15" s="239"/>
      <c r="HS15" s="239"/>
      <c r="HT15" s="239"/>
      <c r="HU15" s="239"/>
      <c r="HV15" s="239"/>
      <c r="HW15" s="239"/>
      <c r="HX15" s="239"/>
      <c r="HY15" s="239"/>
      <c r="HZ15" s="239"/>
      <c r="IA15" s="239"/>
      <c r="IB15" s="239"/>
      <c r="IC15" s="239"/>
      <c r="ID15" s="239"/>
      <c r="IE15" s="239"/>
      <c r="IF15" s="239"/>
      <c r="IG15" s="239"/>
      <c r="IH15" s="239"/>
      <c r="II15" s="239"/>
      <c r="IJ15" s="239"/>
      <c r="IK15" s="239"/>
      <c r="IL15" s="239"/>
      <c r="IM15" s="239"/>
      <c r="IN15" s="239"/>
      <c r="IO15" s="239"/>
      <c r="IP15" s="239"/>
      <c r="IQ15" s="239"/>
      <c r="IR15" s="239"/>
      <c r="IS15" s="239"/>
    </row>
    <row r="16" ht="24.75" customHeight="1" spans="1:253">
      <c r="A16" s="47" t="s">
        <v>86</v>
      </c>
      <c r="B16" s="47" t="s">
        <v>87</v>
      </c>
      <c r="C16" s="47" t="s">
        <v>83</v>
      </c>
      <c r="D16" s="47" t="s">
        <v>88</v>
      </c>
      <c r="E16" s="236">
        <v>16.82</v>
      </c>
      <c r="F16" s="236">
        <v>16.82</v>
      </c>
      <c r="G16" s="236">
        <v>0</v>
      </c>
      <c r="H16" s="48">
        <v>0</v>
      </c>
      <c r="I16" s="236">
        <v>0</v>
      </c>
      <c r="J16" s="48">
        <v>0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</row>
    <row r="17" ht="24.75" customHeight="1" spans="1:253">
      <c r="A17" s="47" t="s">
        <v>89</v>
      </c>
      <c r="B17" s="47"/>
      <c r="C17" s="47"/>
      <c r="D17" s="47" t="s">
        <v>90</v>
      </c>
      <c r="E17" s="236">
        <f t="shared" ref="E17:J18" si="6">E18</f>
        <v>7.36</v>
      </c>
      <c r="F17" s="236">
        <f t="shared" si="6"/>
        <v>7.36</v>
      </c>
      <c r="G17" s="236">
        <f t="shared" si="6"/>
        <v>0</v>
      </c>
      <c r="H17" s="48">
        <f t="shared" si="6"/>
        <v>0</v>
      </c>
      <c r="I17" s="236">
        <f t="shared" si="6"/>
        <v>0</v>
      </c>
      <c r="J17" s="48">
        <f t="shared" si="6"/>
        <v>0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</row>
    <row r="18" ht="24.75" customHeight="1" spans="1:253">
      <c r="A18" s="47" t="s">
        <v>91</v>
      </c>
      <c r="B18" s="47" t="s">
        <v>92</v>
      </c>
      <c r="C18" s="47"/>
      <c r="D18" s="47" t="s">
        <v>93</v>
      </c>
      <c r="E18" s="236">
        <f t="shared" si="6"/>
        <v>7.36</v>
      </c>
      <c r="F18" s="236">
        <f t="shared" si="6"/>
        <v>7.36</v>
      </c>
      <c r="G18" s="236">
        <f t="shared" si="6"/>
        <v>0</v>
      </c>
      <c r="H18" s="48">
        <f t="shared" si="6"/>
        <v>0</v>
      </c>
      <c r="I18" s="236">
        <f t="shared" si="6"/>
        <v>0</v>
      </c>
      <c r="J18" s="48">
        <f t="shared" si="6"/>
        <v>0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</row>
    <row r="19" ht="24.75" customHeight="1" spans="1:253">
      <c r="A19" s="47" t="s">
        <v>94</v>
      </c>
      <c r="B19" s="47" t="s">
        <v>95</v>
      </c>
      <c r="C19" s="47" t="s">
        <v>71</v>
      </c>
      <c r="D19" s="47" t="s">
        <v>96</v>
      </c>
      <c r="E19" s="236">
        <v>7.36</v>
      </c>
      <c r="F19" s="236">
        <v>7.36</v>
      </c>
      <c r="G19" s="236">
        <v>0</v>
      </c>
      <c r="H19" s="48">
        <v>0</v>
      </c>
      <c r="I19" s="236">
        <v>0</v>
      </c>
      <c r="J19" s="48">
        <v>0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</row>
    <row r="20" ht="24.75" customHeight="1" spans="1:253">
      <c r="A20" s="47" t="s">
        <v>97</v>
      </c>
      <c r="B20" s="47"/>
      <c r="C20" s="47"/>
      <c r="D20" s="47" t="s">
        <v>98</v>
      </c>
      <c r="E20" s="236">
        <f t="shared" ref="E20:J21" si="7">E21</f>
        <v>12.62</v>
      </c>
      <c r="F20" s="236">
        <f t="shared" si="7"/>
        <v>12.62</v>
      </c>
      <c r="G20" s="236">
        <f t="shared" si="7"/>
        <v>0</v>
      </c>
      <c r="H20" s="48">
        <f t="shared" si="7"/>
        <v>0</v>
      </c>
      <c r="I20" s="236">
        <f t="shared" si="7"/>
        <v>0</v>
      </c>
      <c r="J20" s="48">
        <f t="shared" si="7"/>
        <v>0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</row>
    <row r="21" ht="24.75" customHeight="1" spans="1:253">
      <c r="A21" s="47" t="s">
        <v>99</v>
      </c>
      <c r="B21" s="47" t="s">
        <v>100</v>
      </c>
      <c r="C21" s="47"/>
      <c r="D21" s="47" t="s">
        <v>101</v>
      </c>
      <c r="E21" s="236">
        <f t="shared" si="7"/>
        <v>12.62</v>
      </c>
      <c r="F21" s="236">
        <f t="shared" si="7"/>
        <v>12.62</v>
      </c>
      <c r="G21" s="236">
        <f t="shared" si="7"/>
        <v>0</v>
      </c>
      <c r="H21" s="48">
        <f t="shared" si="7"/>
        <v>0</v>
      </c>
      <c r="I21" s="236">
        <f t="shared" si="7"/>
        <v>0</v>
      </c>
      <c r="J21" s="48">
        <f t="shared" si="7"/>
        <v>0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</row>
    <row r="22" ht="24.75" customHeight="1" spans="1:253">
      <c r="A22" s="47" t="s">
        <v>102</v>
      </c>
      <c r="B22" s="47" t="s">
        <v>103</v>
      </c>
      <c r="C22" s="47" t="s">
        <v>71</v>
      </c>
      <c r="D22" s="47" t="s">
        <v>104</v>
      </c>
      <c r="E22" s="236">
        <v>12.62</v>
      </c>
      <c r="F22" s="236">
        <v>12.62</v>
      </c>
      <c r="G22" s="236">
        <v>0</v>
      </c>
      <c r="H22" s="48">
        <v>0</v>
      </c>
      <c r="I22" s="236">
        <v>0</v>
      </c>
      <c r="J22" s="48">
        <v>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</row>
    <row r="23" ht="20.1" customHeight="1" spans="1:25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</row>
    <row r="24" ht="20.1" customHeight="1" spans="1:25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</row>
    <row r="25" ht="20.1" customHeight="1" spans="1:25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</row>
    <row r="26" ht="20.1" customHeight="1" spans="1:25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</row>
    <row r="27" ht="30" customHeight="1" spans="1:25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</row>
    <row r="28" ht="11.25" spans="1:25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</row>
    <row r="29" ht="11.25" spans="1:25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</row>
    <row r="30" ht="11.25" spans="1:25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</row>
    <row r="31" ht="11.25" spans="1:25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</row>
    <row r="32" ht="11.25" spans="1:25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</row>
  </sheetData>
  <sheetProtection formatCells="0" formatColumns="0" formatRows="0"/>
  <mergeCells count="9">
    <mergeCell ref="I1:J1"/>
    <mergeCell ref="D4:D6"/>
    <mergeCell ref="E4:E6"/>
    <mergeCell ref="F4:F6"/>
    <mergeCell ref="G4:G6"/>
    <mergeCell ref="H4:H6"/>
    <mergeCell ref="I4:I6"/>
    <mergeCell ref="J4:J6"/>
    <mergeCell ref="A4:C5"/>
  </mergeCells>
  <pageMargins left="0.71" right="0.71" top="0.75" bottom="0.75" header="0.31" footer="0.31"/>
  <pageSetup paperSize="9" scale="65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21"/>
  <sheetViews>
    <sheetView showGridLines="0" showZeros="0" tabSelected="1" topLeftCell="A10" workbookViewId="0">
      <selection activeCell="A21" sqref="$A21:$XFD21"/>
    </sheetView>
  </sheetViews>
  <sheetFormatPr defaultColWidth="9.16666666666667" defaultRowHeight="12.75" customHeight="1"/>
  <cols>
    <col min="1" max="1" width="10.5" style="200" customWidth="1"/>
    <col min="2" max="2" width="8.16666666666667" style="200" customWidth="1"/>
    <col min="3" max="3" width="5.83333333333333" style="200" customWidth="1"/>
    <col min="4" max="4" width="24.8333333333333" style="200" customWidth="1"/>
    <col min="5" max="5" width="18.8333333333333" style="200" customWidth="1"/>
    <col min="6" max="6" width="15.3333333333333" style="200" customWidth="1"/>
    <col min="7" max="9" width="13" style="200" customWidth="1"/>
    <col min="10" max="10" width="20.8333333333333" style="200" customWidth="1"/>
    <col min="11" max="11" width="14" style="200" customWidth="1"/>
    <col min="12" max="247" width="9.16666666666667" style="200" customWidth="1"/>
    <col min="248" max="16384" width="9.16666666666667" style="200"/>
  </cols>
  <sheetData>
    <row r="1" ht="16.5" customHeight="1" spans="1:247">
      <c r="A1" s="3" t="s">
        <v>105</v>
      </c>
      <c r="K1" s="216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</row>
    <row r="2" ht="21" customHeight="1" spans="1:247">
      <c r="A2" s="201" t="s">
        <v>106</v>
      </c>
      <c r="B2" s="202"/>
      <c r="C2" s="203"/>
      <c r="D2" s="203"/>
      <c r="E2" s="203"/>
      <c r="F2" s="203"/>
      <c r="G2" s="203"/>
      <c r="H2" s="203"/>
      <c r="I2" s="203"/>
      <c r="J2" s="203"/>
      <c r="K2" s="203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</row>
    <row r="3" ht="19.5" customHeight="1" spans="11:247">
      <c r="K3" s="143" t="s">
        <v>107</v>
      </c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</row>
    <row r="4" ht="36.75" customHeight="1" spans="1:247">
      <c r="A4" s="204" t="s">
        <v>63</v>
      </c>
      <c r="B4" s="205"/>
      <c r="C4" s="206"/>
      <c r="D4" s="207" t="s">
        <v>108</v>
      </c>
      <c r="E4" s="208" t="s">
        <v>50</v>
      </c>
      <c r="F4" s="209" t="s">
        <v>109</v>
      </c>
      <c r="G4" s="209"/>
      <c r="H4" s="209"/>
      <c r="I4" s="217"/>
      <c r="J4" s="209" t="s">
        <v>110</v>
      </c>
      <c r="K4" s="209" t="s">
        <v>111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</row>
    <row r="5" ht="31.5" customHeight="1" spans="1:247">
      <c r="A5" s="210" t="s">
        <v>65</v>
      </c>
      <c r="B5" s="210" t="s">
        <v>66</v>
      </c>
      <c r="C5" s="210" t="s">
        <v>67</v>
      </c>
      <c r="D5" s="211"/>
      <c r="E5" s="210"/>
      <c r="F5" s="212" t="s">
        <v>112</v>
      </c>
      <c r="G5" s="212" t="s">
        <v>113</v>
      </c>
      <c r="H5" s="212" t="s">
        <v>114</v>
      </c>
      <c r="I5" s="212" t="s">
        <v>115</v>
      </c>
      <c r="J5" s="209"/>
      <c r="K5" s="209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</row>
    <row r="6" s="198" customFormat="1" ht="26.25" customHeight="1" spans="1:247">
      <c r="A6" s="213"/>
      <c r="B6" s="213"/>
      <c r="C6" s="214"/>
      <c r="D6" s="213" t="s">
        <v>58</v>
      </c>
      <c r="E6" s="215">
        <v>276.05</v>
      </c>
      <c r="F6" s="215">
        <v>183.61</v>
      </c>
      <c r="G6" s="215">
        <v>146.17</v>
      </c>
      <c r="H6" s="215">
        <v>36.58</v>
      </c>
      <c r="I6" s="215">
        <v>0.86</v>
      </c>
      <c r="J6" s="215">
        <f>J7+J12+J16+J19</f>
        <v>92.44</v>
      </c>
      <c r="K6" s="218">
        <f>K7+K12+K16+K19</f>
        <v>0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</row>
    <row r="7" ht="26.25" customHeight="1" spans="1:247">
      <c r="A7" s="213" t="s">
        <v>68</v>
      </c>
      <c r="B7" s="213"/>
      <c r="C7" s="214"/>
      <c r="D7" s="213" t="s">
        <v>69</v>
      </c>
      <c r="E7" s="215">
        <f t="shared" ref="E7:K7" si="0">E8+E10</f>
        <v>232.64</v>
      </c>
      <c r="F7" s="215">
        <f t="shared" si="0"/>
        <v>140.2</v>
      </c>
      <c r="G7" s="215">
        <f t="shared" si="0"/>
        <v>105.13</v>
      </c>
      <c r="H7" s="215">
        <f t="shared" si="0"/>
        <v>35.07</v>
      </c>
      <c r="I7" s="215">
        <f t="shared" si="0"/>
        <v>0</v>
      </c>
      <c r="J7" s="215">
        <f t="shared" si="0"/>
        <v>92.44</v>
      </c>
      <c r="K7" s="218">
        <f t="shared" si="0"/>
        <v>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</row>
    <row r="8" ht="26.25" customHeight="1" spans="1:247">
      <c r="A8" s="213" t="s">
        <v>70</v>
      </c>
      <c r="B8" s="213" t="s">
        <v>71</v>
      </c>
      <c r="C8" s="214"/>
      <c r="D8" s="213" t="s">
        <v>72</v>
      </c>
      <c r="E8" s="215">
        <f t="shared" ref="E8:K8" si="1">E9</f>
        <v>140.2</v>
      </c>
      <c r="F8" s="215">
        <f t="shared" si="1"/>
        <v>140.2</v>
      </c>
      <c r="G8" s="215">
        <f t="shared" si="1"/>
        <v>105.13</v>
      </c>
      <c r="H8" s="215">
        <f t="shared" si="1"/>
        <v>35.07</v>
      </c>
      <c r="I8" s="215">
        <f t="shared" si="1"/>
        <v>0</v>
      </c>
      <c r="J8" s="215">
        <f t="shared" si="1"/>
        <v>0</v>
      </c>
      <c r="K8" s="218">
        <f t="shared" si="1"/>
        <v>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</row>
    <row r="9" s="199" customFormat="1" ht="26.25" customHeight="1" spans="1:247">
      <c r="A9" s="213" t="s">
        <v>73</v>
      </c>
      <c r="B9" s="213" t="s">
        <v>74</v>
      </c>
      <c r="C9" s="214" t="s">
        <v>71</v>
      </c>
      <c r="D9" s="213" t="s">
        <v>75</v>
      </c>
      <c r="E9" s="215">
        <v>140.2</v>
      </c>
      <c r="F9" s="215">
        <v>140.2</v>
      </c>
      <c r="G9" s="215">
        <v>105.13</v>
      </c>
      <c r="H9" s="215">
        <v>35.07</v>
      </c>
      <c r="I9" s="215">
        <v>0</v>
      </c>
      <c r="J9" s="215">
        <v>0</v>
      </c>
      <c r="K9" s="218">
        <v>0</v>
      </c>
      <c r="L9" s="219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220"/>
      <c r="BR9" s="220"/>
      <c r="BS9" s="220"/>
      <c r="BT9" s="220"/>
      <c r="BU9" s="220"/>
      <c r="BV9" s="220"/>
      <c r="BW9" s="220"/>
      <c r="BX9" s="220"/>
      <c r="BY9" s="220"/>
      <c r="BZ9" s="220"/>
      <c r="CA9" s="220"/>
      <c r="CB9" s="220"/>
      <c r="CC9" s="220"/>
      <c r="CD9" s="220"/>
      <c r="CE9" s="220"/>
      <c r="CF9" s="220"/>
      <c r="CG9" s="220"/>
      <c r="CH9" s="220"/>
      <c r="CI9" s="220"/>
      <c r="CJ9" s="220"/>
      <c r="CK9" s="220"/>
      <c r="CL9" s="220"/>
      <c r="CM9" s="220"/>
      <c r="CN9" s="220"/>
      <c r="CO9" s="220"/>
      <c r="CP9" s="220"/>
      <c r="CQ9" s="220"/>
      <c r="CR9" s="220"/>
      <c r="CS9" s="220"/>
      <c r="CT9" s="220"/>
      <c r="CU9" s="220"/>
      <c r="CV9" s="220"/>
      <c r="CW9" s="220"/>
      <c r="CX9" s="220"/>
      <c r="CY9" s="220"/>
      <c r="CZ9" s="220"/>
      <c r="DA9" s="220"/>
      <c r="DB9" s="220"/>
      <c r="DC9" s="220"/>
      <c r="DD9" s="220"/>
      <c r="DE9" s="220"/>
      <c r="DF9" s="220"/>
      <c r="DG9" s="220"/>
      <c r="DH9" s="220"/>
      <c r="DI9" s="220"/>
      <c r="DJ9" s="220"/>
      <c r="DK9" s="220"/>
      <c r="DL9" s="220"/>
      <c r="DM9" s="220"/>
      <c r="DN9" s="220"/>
      <c r="DO9" s="220"/>
      <c r="DP9" s="220"/>
      <c r="DQ9" s="220"/>
      <c r="DR9" s="220"/>
      <c r="DS9" s="220"/>
      <c r="DT9" s="220"/>
      <c r="DU9" s="220"/>
      <c r="DV9" s="220"/>
      <c r="DW9" s="220"/>
      <c r="DX9" s="220"/>
      <c r="DY9" s="220"/>
      <c r="DZ9" s="220"/>
      <c r="EA9" s="220"/>
      <c r="EB9" s="220"/>
      <c r="EC9" s="220"/>
      <c r="ED9" s="220"/>
      <c r="EE9" s="220"/>
      <c r="EF9" s="220"/>
      <c r="EG9" s="220"/>
      <c r="EH9" s="220"/>
      <c r="EI9" s="220"/>
      <c r="EJ9" s="220"/>
      <c r="EK9" s="220"/>
      <c r="EL9" s="220"/>
      <c r="EM9" s="220"/>
      <c r="EN9" s="220"/>
      <c r="EO9" s="220"/>
      <c r="EP9" s="220"/>
      <c r="EQ9" s="220"/>
      <c r="ER9" s="220"/>
      <c r="ES9" s="220"/>
      <c r="ET9" s="220"/>
      <c r="EU9" s="220"/>
      <c r="EV9" s="220"/>
      <c r="EW9" s="220"/>
      <c r="EX9" s="220"/>
      <c r="EY9" s="220"/>
      <c r="EZ9" s="220"/>
      <c r="FA9" s="220"/>
      <c r="FB9" s="220"/>
      <c r="FC9" s="220"/>
      <c r="FD9" s="220"/>
      <c r="FE9" s="220"/>
      <c r="FF9" s="220"/>
      <c r="FG9" s="220"/>
      <c r="FH9" s="220"/>
      <c r="FI9" s="220"/>
      <c r="FJ9" s="220"/>
      <c r="FK9" s="220"/>
      <c r="FL9" s="220"/>
      <c r="FM9" s="220"/>
      <c r="FN9" s="220"/>
      <c r="FO9" s="220"/>
      <c r="FP9" s="220"/>
      <c r="FQ9" s="220"/>
      <c r="FR9" s="220"/>
      <c r="FS9" s="220"/>
      <c r="FT9" s="220"/>
      <c r="FU9" s="220"/>
      <c r="FV9" s="220"/>
      <c r="FW9" s="220"/>
      <c r="FX9" s="220"/>
      <c r="FY9" s="220"/>
      <c r="FZ9" s="220"/>
      <c r="GA9" s="220"/>
      <c r="GB9" s="220"/>
      <c r="GC9" s="220"/>
      <c r="GD9" s="220"/>
      <c r="GE9" s="220"/>
      <c r="GF9" s="220"/>
      <c r="GG9" s="220"/>
      <c r="GH9" s="220"/>
      <c r="GI9" s="220"/>
      <c r="GJ9" s="220"/>
      <c r="GK9" s="220"/>
      <c r="GL9" s="220"/>
      <c r="GM9" s="220"/>
      <c r="GN9" s="220"/>
      <c r="GO9" s="220"/>
      <c r="GP9" s="220"/>
      <c r="GQ9" s="220"/>
      <c r="GR9" s="220"/>
      <c r="GS9" s="220"/>
      <c r="GT9" s="220"/>
      <c r="GU9" s="220"/>
      <c r="GV9" s="220"/>
      <c r="GW9" s="220"/>
      <c r="GX9" s="220"/>
      <c r="GY9" s="220"/>
      <c r="GZ9" s="220"/>
      <c r="HA9" s="220"/>
      <c r="HB9" s="220"/>
      <c r="HC9" s="220"/>
      <c r="HD9" s="220"/>
      <c r="HE9" s="220"/>
      <c r="HF9" s="220"/>
      <c r="HG9" s="220"/>
      <c r="HH9" s="220"/>
      <c r="HI9" s="220"/>
      <c r="HJ9" s="220"/>
      <c r="HK9" s="220"/>
      <c r="HL9" s="220"/>
      <c r="HM9" s="220"/>
      <c r="HN9" s="220"/>
      <c r="HO9" s="220"/>
      <c r="HP9" s="220"/>
      <c r="HQ9" s="220"/>
      <c r="HR9" s="220"/>
      <c r="HS9" s="220"/>
      <c r="HT9" s="220"/>
      <c r="HU9" s="220"/>
      <c r="HV9" s="220"/>
      <c r="HW9" s="220"/>
      <c r="HX9" s="220"/>
      <c r="HY9" s="220"/>
      <c r="HZ9" s="220"/>
      <c r="IA9" s="220"/>
      <c r="IB9" s="220"/>
      <c r="IC9" s="220"/>
      <c r="ID9" s="220"/>
      <c r="IE9" s="220"/>
      <c r="IF9" s="220"/>
      <c r="IG9" s="220"/>
      <c r="IH9" s="220"/>
      <c r="II9" s="220"/>
      <c r="IJ9" s="220"/>
      <c r="IK9" s="220"/>
      <c r="IL9" s="220"/>
      <c r="IM9" s="220"/>
    </row>
    <row r="10" ht="26.25" customHeight="1" spans="1:247">
      <c r="A10" s="213" t="s">
        <v>70</v>
      </c>
      <c r="B10" s="213" t="s">
        <v>76</v>
      </c>
      <c r="C10" s="214"/>
      <c r="D10" s="213" t="s">
        <v>77</v>
      </c>
      <c r="E10" s="215">
        <f t="shared" ref="E10:K10" si="2">E11</f>
        <v>92.44</v>
      </c>
      <c r="F10" s="215">
        <f t="shared" si="2"/>
        <v>0</v>
      </c>
      <c r="G10" s="215">
        <f t="shared" si="2"/>
        <v>0</v>
      </c>
      <c r="H10" s="215">
        <f t="shared" si="2"/>
        <v>0</v>
      </c>
      <c r="I10" s="215">
        <f t="shared" si="2"/>
        <v>0</v>
      </c>
      <c r="J10" s="215">
        <f t="shared" si="2"/>
        <v>92.44</v>
      </c>
      <c r="K10" s="218">
        <f t="shared" si="2"/>
        <v>0</v>
      </c>
      <c r="L10" s="198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</row>
    <row r="11" ht="26.25" customHeight="1" spans="1:247">
      <c r="A11" s="213" t="s">
        <v>73</v>
      </c>
      <c r="B11" s="213" t="s">
        <v>78</v>
      </c>
      <c r="C11" s="214" t="s">
        <v>76</v>
      </c>
      <c r="D11" s="213" t="s">
        <v>79</v>
      </c>
      <c r="E11" s="215">
        <v>92.44</v>
      </c>
      <c r="F11" s="215">
        <v>0</v>
      </c>
      <c r="G11" s="215">
        <v>0</v>
      </c>
      <c r="H11" s="215">
        <v>0</v>
      </c>
      <c r="I11" s="215">
        <v>0</v>
      </c>
      <c r="J11" s="215">
        <v>92.44</v>
      </c>
      <c r="K11" s="218">
        <v>0</v>
      </c>
      <c r="L11" s="198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</row>
    <row r="12" ht="26.25" customHeight="1" spans="1:247">
      <c r="A12" s="213" t="s">
        <v>80</v>
      </c>
      <c r="B12" s="213"/>
      <c r="C12" s="214"/>
      <c r="D12" s="213" t="s">
        <v>81</v>
      </c>
      <c r="E12" s="215">
        <v>23.43</v>
      </c>
      <c r="F12" s="215">
        <v>23.43</v>
      </c>
      <c r="G12" s="215">
        <v>23.43</v>
      </c>
      <c r="H12" s="215">
        <f t="shared" ref="E12:K12" si="3">H13</f>
        <v>0</v>
      </c>
      <c r="I12" s="215">
        <f t="shared" si="3"/>
        <v>0</v>
      </c>
      <c r="J12" s="215">
        <f t="shared" si="3"/>
        <v>0</v>
      </c>
      <c r="K12" s="218">
        <f t="shared" si="3"/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</row>
    <row r="13" ht="26.25" customHeight="1" spans="1:247">
      <c r="A13" s="213" t="s">
        <v>82</v>
      </c>
      <c r="B13" s="213" t="s">
        <v>83</v>
      </c>
      <c r="C13" s="214"/>
      <c r="D13" s="213" t="s">
        <v>84</v>
      </c>
      <c r="E13" s="215">
        <v>23.43</v>
      </c>
      <c r="F13" s="215">
        <v>23.43</v>
      </c>
      <c r="G13" s="215">
        <v>23.43</v>
      </c>
      <c r="H13" s="215">
        <f t="shared" ref="E13:K13" si="4">H15</f>
        <v>0</v>
      </c>
      <c r="I13" s="215">
        <f t="shared" si="4"/>
        <v>0</v>
      </c>
      <c r="J13" s="215">
        <f t="shared" si="4"/>
        <v>0</v>
      </c>
      <c r="K13" s="218">
        <f t="shared" si="4"/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</row>
    <row r="14" s="199" customFormat="1" ht="26.25" customHeight="1" spans="1:247">
      <c r="A14" s="142" t="s">
        <v>80</v>
      </c>
      <c r="B14" s="142" t="s">
        <v>83</v>
      </c>
      <c r="C14" s="142" t="s">
        <v>71</v>
      </c>
      <c r="D14" s="142" t="s">
        <v>85</v>
      </c>
      <c r="E14" s="215">
        <v>6.61</v>
      </c>
      <c r="F14" s="215">
        <v>6.61</v>
      </c>
      <c r="G14" s="215">
        <v>4.24</v>
      </c>
      <c r="H14" s="215">
        <v>1.51</v>
      </c>
      <c r="I14" s="215">
        <v>0.86</v>
      </c>
      <c r="J14" s="215"/>
      <c r="K14" s="218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  <c r="AJ14" s="220"/>
      <c r="AK14" s="220"/>
      <c r="AL14" s="220"/>
      <c r="AM14" s="220"/>
      <c r="AN14" s="220"/>
      <c r="AO14" s="220"/>
      <c r="AP14" s="220"/>
      <c r="AQ14" s="220"/>
      <c r="AR14" s="220"/>
      <c r="AS14" s="220"/>
      <c r="AT14" s="220"/>
      <c r="AU14" s="220"/>
      <c r="AV14" s="220"/>
      <c r="AW14" s="220"/>
      <c r="AX14" s="220"/>
      <c r="AY14" s="220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0"/>
      <c r="BM14" s="220"/>
      <c r="BN14" s="220"/>
      <c r="BO14" s="220"/>
      <c r="BP14" s="220"/>
      <c r="BQ14" s="220"/>
      <c r="BR14" s="220"/>
      <c r="BS14" s="220"/>
      <c r="BT14" s="220"/>
      <c r="BU14" s="220"/>
      <c r="BV14" s="220"/>
      <c r="BW14" s="220"/>
      <c r="BX14" s="220"/>
      <c r="BY14" s="220"/>
      <c r="BZ14" s="220"/>
      <c r="CA14" s="220"/>
      <c r="CB14" s="220"/>
      <c r="CC14" s="220"/>
      <c r="CD14" s="220"/>
      <c r="CE14" s="220"/>
      <c r="CF14" s="220"/>
      <c r="CG14" s="220"/>
      <c r="CH14" s="220"/>
      <c r="CI14" s="220"/>
      <c r="CJ14" s="220"/>
      <c r="CK14" s="220"/>
      <c r="CL14" s="220"/>
      <c r="CM14" s="220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  <c r="CZ14" s="220"/>
      <c r="DA14" s="220"/>
      <c r="DB14" s="220"/>
      <c r="DC14" s="220"/>
      <c r="DD14" s="220"/>
      <c r="DE14" s="220"/>
      <c r="DF14" s="220"/>
      <c r="DG14" s="220"/>
      <c r="DH14" s="220"/>
      <c r="DI14" s="220"/>
      <c r="DJ14" s="220"/>
      <c r="DK14" s="220"/>
      <c r="DL14" s="220"/>
      <c r="DM14" s="220"/>
      <c r="DN14" s="220"/>
      <c r="DO14" s="220"/>
      <c r="DP14" s="220"/>
      <c r="DQ14" s="220"/>
      <c r="DR14" s="220"/>
      <c r="DS14" s="220"/>
      <c r="DT14" s="220"/>
      <c r="DU14" s="220"/>
      <c r="DV14" s="220"/>
      <c r="DW14" s="220"/>
      <c r="DX14" s="220"/>
      <c r="DY14" s="220"/>
      <c r="DZ14" s="220"/>
      <c r="EA14" s="220"/>
      <c r="EB14" s="220"/>
      <c r="EC14" s="220"/>
      <c r="ED14" s="220"/>
      <c r="EE14" s="220"/>
      <c r="EF14" s="220"/>
      <c r="EG14" s="220"/>
      <c r="EH14" s="220"/>
      <c r="EI14" s="220"/>
      <c r="EJ14" s="220"/>
      <c r="EK14" s="220"/>
      <c r="EL14" s="220"/>
      <c r="EM14" s="220"/>
      <c r="EN14" s="220"/>
      <c r="EO14" s="220"/>
      <c r="EP14" s="220"/>
      <c r="EQ14" s="220"/>
      <c r="ER14" s="220"/>
      <c r="ES14" s="220"/>
      <c r="ET14" s="220"/>
      <c r="EU14" s="220"/>
      <c r="EV14" s="220"/>
      <c r="EW14" s="220"/>
      <c r="EX14" s="220"/>
      <c r="EY14" s="220"/>
      <c r="EZ14" s="220"/>
      <c r="FA14" s="220"/>
      <c r="FB14" s="220"/>
      <c r="FC14" s="220"/>
      <c r="FD14" s="220"/>
      <c r="FE14" s="220"/>
      <c r="FF14" s="220"/>
      <c r="FG14" s="220"/>
      <c r="FH14" s="220"/>
      <c r="FI14" s="220"/>
      <c r="FJ14" s="220"/>
      <c r="FK14" s="220"/>
      <c r="FL14" s="220"/>
      <c r="FM14" s="220"/>
      <c r="FN14" s="220"/>
      <c r="FO14" s="220"/>
      <c r="FP14" s="220"/>
      <c r="FQ14" s="220"/>
      <c r="FR14" s="220"/>
      <c r="FS14" s="220"/>
      <c r="FT14" s="220"/>
      <c r="FU14" s="220"/>
      <c r="FV14" s="220"/>
      <c r="FW14" s="220"/>
      <c r="FX14" s="220"/>
      <c r="FY14" s="220"/>
      <c r="FZ14" s="220"/>
      <c r="GA14" s="220"/>
      <c r="GB14" s="220"/>
      <c r="GC14" s="220"/>
      <c r="GD14" s="220"/>
      <c r="GE14" s="220"/>
      <c r="GF14" s="220"/>
      <c r="GG14" s="220"/>
      <c r="GH14" s="220"/>
      <c r="GI14" s="220"/>
      <c r="GJ14" s="220"/>
      <c r="GK14" s="220"/>
      <c r="GL14" s="220"/>
      <c r="GM14" s="220"/>
      <c r="GN14" s="220"/>
      <c r="GO14" s="220"/>
      <c r="GP14" s="220"/>
      <c r="GQ14" s="220"/>
      <c r="GR14" s="220"/>
      <c r="GS14" s="220"/>
      <c r="GT14" s="220"/>
      <c r="GU14" s="220"/>
      <c r="GV14" s="220"/>
      <c r="GW14" s="220"/>
      <c r="GX14" s="220"/>
      <c r="GY14" s="220"/>
      <c r="GZ14" s="220"/>
      <c r="HA14" s="220"/>
      <c r="HB14" s="220"/>
      <c r="HC14" s="220"/>
      <c r="HD14" s="220"/>
      <c r="HE14" s="220"/>
      <c r="HF14" s="220"/>
      <c r="HG14" s="220"/>
      <c r="HH14" s="220"/>
      <c r="HI14" s="220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0"/>
      <c r="IF14" s="220"/>
      <c r="IG14" s="220"/>
      <c r="IH14" s="220"/>
      <c r="II14" s="220"/>
      <c r="IJ14" s="220"/>
      <c r="IK14" s="220"/>
      <c r="IL14" s="220"/>
      <c r="IM14" s="220"/>
    </row>
    <row r="15" s="199" customFormat="1" ht="26.25" customHeight="1" spans="1:247">
      <c r="A15" s="213" t="s">
        <v>86</v>
      </c>
      <c r="B15" s="213" t="s">
        <v>87</v>
      </c>
      <c r="C15" s="214" t="s">
        <v>83</v>
      </c>
      <c r="D15" s="213" t="s">
        <v>88</v>
      </c>
      <c r="E15" s="215">
        <v>16.82</v>
      </c>
      <c r="F15" s="215">
        <v>16.82</v>
      </c>
      <c r="G15" s="215">
        <v>16.82</v>
      </c>
      <c r="H15" s="215">
        <v>0</v>
      </c>
      <c r="I15" s="215">
        <v>0</v>
      </c>
      <c r="J15" s="215">
        <v>0</v>
      </c>
      <c r="K15" s="218">
        <v>0</v>
      </c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  <c r="CL15" s="220"/>
      <c r="CM15" s="220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  <c r="CZ15" s="220"/>
      <c r="DA15" s="220"/>
      <c r="DB15" s="220"/>
      <c r="DC15" s="220"/>
      <c r="DD15" s="220"/>
      <c r="DE15" s="220"/>
      <c r="DF15" s="220"/>
      <c r="DG15" s="220"/>
      <c r="DH15" s="220"/>
      <c r="DI15" s="220"/>
      <c r="DJ15" s="220"/>
      <c r="DK15" s="220"/>
      <c r="DL15" s="220"/>
      <c r="DM15" s="220"/>
      <c r="DN15" s="220"/>
      <c r="DO15" s="220"/>
      <c r="DP15" s="220"/>
      <c r="DQ15" s="220"/>
      <c r="DR15" s="220"/>
      <c r="DS15" s="220"/>
      <c r="DT15" s="220"/>
      <c r="DU15" s="220"/>
      <c r="DV15" s="220"/>
      <c r="DW15" s="220"/>
      <c r="DX15" s="220"/>
      <c r="DY15" s="220"/>
      <c r="DZ15" s="220"/>
      <c r="EA15" s="220"/>
      <c r="EB15" s="220"/>
      <c r="EC15" s="220"/>
      <c r="ED15" s="220"/>
      <c r="EE15" s="220"/>
      <c r="EF15" s="220"/>
      <c r="EG15" s="220"/>
      <c r="EH15" s="220"/>
      <c r="EI15" s="220"/>
      <c r="EJ15" s="220"/>
      <c r="EK15" s="220"/>
      <c r="EL15" s="220"/>
      <c r="EM15" s="220"/>
      <c r="EN15" s="220"/>
      <c r="EO15" s="220"/>
      <c r="EP15" s="220"/>
      <c r="EQ15" s="220"/>
      <c r="ER15" s="220"/>
      <c r="ES15" s="220"/>
      <c r="ET15" s="220"/>
      <c r="EU15" s="220"/>
      <c r="EV15" s="220"/>
      <c r="EW15" s="220"/>
      <c r="EX15" s="220"/>
      <c r="EY15" s="220"/>
      <c r="EZ15" s="220"/>
      <c r="FA15" s="220"/>
      <c r="FB15" s="220"/>
      <c r="FC15" s="220"/>
      <c r="FD15" s="220"/>
      <c r="FE15" s="220"/>
      <c r="FF15" s="220"/>
      <c r="FG15" s="220"/>
      <c r="FH15" s="220"/>
      <c r="FI15" s="220"/>
      <c r="FJ15" s="220"/>
      <c r="FK15" s="220"/>
      <c r="FL15" s="220"/>
      <c r="FM15" s="220"/>
      <c r="FN15" s="220"/>
      <c r="FO15" s="220"/>
      <c r="FP15" s="220"/>
      <c r="FQ15" s="220"/>
      <c r="FR15" s="220"/>
      <c r="FS15" s="220"/>
      <c r="FT15" s="220"/>
      <c r="FU15" s="220"/>
      <c r="FV15" s="220"/>
      <c r="FW15" s="220"/>
      <c r="FX15" s="220"/>
      <c r="FY15" s="220"/>
      <c r="FZ15" s="220"/>
      <c r="GA15" s="220"/>
      <c r="GB15" s="220"/>
      <c r="GC15" s="220"/>
      <c r="GD15" s="220"/>
      <c r="GE15" s="220"/>
      <c r="GF15" s="220"/>
      <c r="GG15" s="220"/>
      <c r="GH15" s="220"/>
      <c r="GI15" s="220"/>
      <c r="GJ15" s="220"/>
      <c r="GK15" s="220"/>
      <c r="GL15" s="220"/>
      <c r="GM15" s="220"/>
      <c r="GN15" s="220"/>
      <c r="GO15" s="220"/>
      <c r="GP15" s="220"/>
      <c r="GQ15" s="220"/>
      <c r="GR15" s="220"/>
      <c r="GS15" s="220"/>
      <c r="GT15" s="220"/>
      <c r="GU15" s="220"/>
      <c r="GV15" s="220"/>
      <c r="GW15" s="220"/>
      <c r="GX15" s="220"/>
      <c r="GY15" s="220"/>
      <c r="GZ15" s="220"/>
      <c r="HA15" s="220"/>
      <c r="HB15" s="220"/>
      <c r="HC15" s="220"/>
      <c r="HD15" s="220"/>
      <c r="HE15" s="220"/>
      <c r="HF15" s="220"/>
      <c r="HG15" s="220"/>
      <c r="HH15" s="220"/>
      <c r="HI15" s="220"/>
      <c r="HJ15" s="220"/>
      <c r="HK15" s="220"/>
      <c r="HL15" s="220"/>
      <c r="HM15" s="220"/>
      <c r="HN15" s="220"/>
      <c r="HO15" s="220"/>
      <c r="HP15" s="220"/>
      <c r="HQ15" s="220"/>
      <c r="HR15" s="220"/>
      <c r="HS15" s="220"/>
      <c r="HT15" s="220"/>
      <c r="HU15" s="220"/>
      <c r="HV15" s="220"/>
      <c r="HW15" s="220"/>
      <c r="HX15" s="220"/>
      <c r="HY15" s="220"/>
      <c r="HZ15" s="220"/>
      <c r="IA15" s="220"/>
      <c r="IB15" s="220"/>
      <c r="IC15" s="220"/>
      <c r="ID15" s="220"/>
      <c r="IE15" s="220"/>
      <c r="IF15" s="220"/>
      <c r="IG15" s="220"/>
      <c r="IH15" s="220"/>
      <c r="II15" s="220"/>
      <c r="IJ15" s="220"/>
      <c r="IK15" s="220"/>
      <c r="IL15" s="220"/>
      <c r="IM15" s="220"/>
    </row>
    <row r="16" ht="26.25" customHeight="1" spans="1:247">
      <c r="A16" s="213" t="s">
        <v>89</v>
      </c>
      <c r="B16" s="213"/>
      <c r="C16" s="214"/>
      <c r="D16" s="213" t="s">
        <v>90</v>
      </c>
      <c r="E16" s="215">
        <f t="shared" ref="E16:K17" si="5">E17</f>
        <v>7.36</v>
      </c>
      <c r="F16" s="215">
        <f t="shared" si="5"/>
        <v>7.36</v>
      </c>
      <c r="G16" s="215">
        <f t="shared" si="5"/>
        <v>7.36</v>
      </c>
      <c r="H16" s="215">
        <f t="shared" si="5"/>
        <v>0</v>
      </c>
      <c r="I16" s="215">
        <f t="shared" si="5"/>
        <v>0</v>
      </c>
      <c r="J16" s="215">
        <f t="shared" si="5"/>
        <v>0</v>
      </c>
      <c r="K16" s="218">
        <f t="shared" si="5"/>
        <v>0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</row>
    <row r="17" ht="26.25" customHeight="1" spans="1:247">
      <c r="A17" s="213" t="s">
        <v>91</v>
      </c>
      <c r="B17" s="213" t="s">
        <v>92</v>
      </c>
      <c r="C17" s="214"/>
      <c r="D17" s="213" t="s">
        <v>93</v>
      </c>
      <c r="E17" s="215">
        <f t="shared" si="5"/>
        <v>7.36</v>
      </c>
      <c r="F17" s="215">
        <f t="shared" si="5"/>
        <v>7.36</v>
      </c>
      <c r="G17" s="215">
        <f t="shared" si="5"/>
        <v>7.36</v>
      </c>
      <c r="H17" s="215">
        <f t="shared" si="5"/>
        <v>0</v>
      </c>
      <c r="I17" s="215">
        <f t="shared" si="5"/>
        <v>0</v>
      </c>
      <c r="J17" s="215">
        <f t="shared" si="5"/>
        <v>0</v>
      </c>
      <c r="K17" s="218">
        <f t="shared" si="5"/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</row>
    <row r="18" s="199" customFormat="1" ht="26.25" customHeight="1" spans="1:247">
      <c r="A18" s="213" t="s">
        <v>94</v>
      </c>
      <c r="B18" s="213" t="s">
        <v>95</v>
      </c>
      <c r="C18" s="214" t="s">
        <v>71</v>
      </c>
      <c r="D18" s="213" t="s">
        <v>96</v>
      </c>
      <c r="E18" s="215">
        <v>7.36</v>
      </c>
      <c r="F18" s="215">
        <v>7.36</v>
      </c>
      <c r="G18" s="215">
        <v>7.36</v>
      </c>
      <c r="H18" s="215">
        <v>0</v>
      </c>
      <c r="I18" s="215">
        <v>0</v>
      </c>
      <c r="J18" s="215">
        <v>0</v>
      </c>
      <c r="K18" s="218">
        <v>0</v>
      </c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  <c r="AT18" s="220"/>
      <c r="AU18" s="220"/>
      <c r="AV18" s="220"/>
      <c r="AW18" s="220"/>
      <c r="AX18" s="220"/>
      <c r="AY18" s="220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0"/>
      <c r="BM18" s="220"/>
      <c r="BN18" s="220"/>
      <c r="BO18" s="220"/>
      <c r="BP18" s="220"/>
      <c r="BQ18" s="220"/>
      <c r="BR18" s="220"/>
      <c r="BS18" s="220"/>
      <c r="BT18" s="220"/>
      <c r="BU18" s="220"/>
      <c r="BV18" s="220"/>
      <c r="BW18" s="220"/>
      <c r="BX18" s="220"/>
      <c r="BY18" s="220"/>
      <c r="BZ18" s="220"/>
      <c r="CA18" s="220"/>
      <c r="CB18" s="220"/>
      <c r="CC18" s="220"/>
      <c r="CD18" s="220"/>
      <c r="CE18" s="220"/>
      <c r="CF18" s="220"/>
      <c r="CG18" s="220"/>
      <c r="CH18" s="220"/>
      <c r="CI18" s="220"/>
      <c r="CJ18" s="220"/>
      <c r="CK18" s="220"/>
      <c r="CL18" s="220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  <c r="CZ18" s="220"/>
      <c r="DA18" s="220"/>
      <c r="DB18" s="220"/>
      <c r="DC18" s="220"/>
      <c r="DD18" s="220"/>
      <c r="DE18" s="220"/>
      <c r="DF18" s="220"/>
      <c r="DG18" s="220"/>
      <c r="DH18" s="220"/>
      <c r="DI18" s="220"/>
      <c r="DJ18" s="220"/>
      <c r="DK18" s="220"/>
      <c r="DL18" s="220"/>
      <c r="DM18" s="220"/>
      <c r="DN18" s="220"/>
      <c r="DO18" s="220"/>
      <c r="DP18" s="220"/>
      <c r="DQ18" s="220"/>
      <c r="DR18" s="220"/>
      <c r="DS18" s="220"/>
      <c r="DT18" s="220"/>
      <c r="DU18" s="220"/>
      <c r="DV18" s="220"/>
      <c r="DW18" s="220"/>
      <c r="DX18" s="220"/>
      <c r="DY18" s="220"/>
      <c r="DZ18" s="220"/>
      <c r="EA18" s="220"/>
      <c r="EB18" s="220"/>
      <c r="EC18" s="220"/>
      <c r="ED18" s="220"/>
      <c r="EE18" s="220"/>
      <c r="EF18" s="220"/>
      <c r="EG18" s="220"/>
      <c r="EH18" s="220"/>
      <c r="EI18" s="220"/>
      <c r="EJ18" s="220"/>
      <c r="EK18" s="220"/>
      <c r="EL18" s="220"/>
      <c r="EM18" s="220"/>
      <c r="EN18" s="220"/>
      <c r="EO18" s="220"/>
      <c r="EP18" s="220"/>
      <c r="EQ18" s="220"/>
      <c r="ER18" s="220"/>
      <c r="ES18" s="220"/>
      <c r="ET18" s="220"/>
      <c r="EU18" s="220"/>
      <c r="EV18" s="220"/>
      <c r="EW18" s="220"/>
      <c r="EX18" s="220"/>
      <c r="EY18" s="220"/>
      <c r="EZ18" s="220"/>
      <c r="FA18" s="220"/>
      <c r="FB18" s="220"/>
      <c r="FC18" s="220"/>
      <c r="FD18" s="220"/>
      <c r="FE18" s="220"/>
      <c r="FF18" s="220"/>
      <c r="FG18" s="220"/>
      <c r="FH18" s="220"/>
      <c r="FI18" s="220"/>
      <c r="FJ18" s="220"/>
      <c r="FK18" s="220"/>
      <c r="FL18" s="220"/>
      <c r="FM18" s="220"/>
      <c r="FN18" s="220"/>
      <c r="FO18" s="220"/>
      <c r="FP18" s="220"/>
      <c r="FQ18" s="220"/>
      <c r="FR18" s="220"/>
      <c r="FS18" s="220"/>
      <c r="FT18" s="220"/>
      <c r="FU18" s="220"/>
      <c r="FV18" s="220"/>
      <c r="FW18" s="220"/>
      <c r="FX18" s="220"/>
      <c r="FY18" s="220"/>
      <c r="FZ18" s="220"/>
      <c r="GA18" s="220"/>
      <c r="GB18" s="220"/>
      <c r="GC18" s="220"/>
      <c r="GD18" s="220"/>
      <c r="GE18" s="220"/>
      <c r="GF18" s="220"/>
      <c r="GG18" s="220"/>
      <c r="GH18" s="220"/>
      <c r="GI18" s="220"/>
      <c r="GJ18" s="220"/>
      <c r="GK18" s="220"/>
      <c r="GL18" s="220"/>
      <c r="GM18" s="220"/>
      <c r="GN18" s="220"/>
      <c r="GO18" s="220"/>
      <c r="GP18" s="220"/>
      <c r="GQ18" s="220"/>
      <c r="GR18" s="220"/>
      <c r="GS18" s="220"/>
      <c r="GT18" s="220"/>
      <c r="GU18" s="220"/>
      <c r="GV18" s="220"/>
      <c r="GW18" s="220"/>
      <c r="GX18" s="220"/>
      <c r="GY18" s="220"/>
      <c r="GZ18" s="220"/>
      <c r="HA18" s="220"/>
      <c r="HB18" s="220"/>
      <c r="HC18" s="220"/>
      <c r="HD18" s="220"/>
      <c r="HE18" s="220"/>
      <c r="HF18" s="220"/>
      <c r="HG18" s="220"/>
      <c r="HH18" s="220"/>
      <c r="HI18" s="220"/>
      <c r="HJ18" s="220"/>
      <c r="HK18" s="220"/>
      <c r="HL18" s="220"/>
      <c r="HM18" s="220"/>
      <c r="HN18" s="220"/>
      <c r="HO18" s="220"/>
      <c r="HP18" s="220"/>
      <c r="HQ18" s="220"/>
      <c r="HR18" s="220"/>
      <c r="HS18" s="220"/>
      <c r="HT18" s="220"/>
      <c r="HU18" s="220"/>
      <c r="HV18" s="220"/>
      <c r="HW18" s="220"/>
      <c r="HX18" s="220"/>
      <c r="HY18" s="220"/>
      <c r="HZ18" s="220"/>
      <c r="IA18" s="220"/>
      <c r="IB18" s="220"/>
      <c r="IC18" s="220"/>
      <c r="ID18" s="220"/>
      <c r="IE18" s="220"/>
      <c r="IF18" s="220"/>
      <c r="IG18" s="220"/>
      <c r="IH18" s="220"/>
      <c r="II18" s="220"/>
      <c r="IJ18" s="220"/>
      <c r="IK18" s="220"/>
      <c r="IL18" s="220"/>
      <c r="IM18" s="220"/>
    </row>
    <row r="19" ht="26.25" customHeight="1" spans="1:247">
      <c r="A19" s="213" t="s">
        <v>97</v>
      </c>
      <c r="B19" s="213"/>
      <c r="C19" s="214"/>
      <c r="D19" s="213" t="s">
        <v>98</v>
      </c>
      <c r="E19" s="215">
        <f t="shared" ref="E19:K20" si="6">E20</f>
        <v>12.62</v>
      </c>
      <c r="F19" s="215">
        <f t="shared" si="6"/>
        <v>12.62</v>
      </c>
      <c r="G19" s="215">
        <f t="shared" si="6"/>
        <v>12.62</v>
      </c>
      <c r="H19" s="215">
        <f t="shared" si="6"/>
        <v>0</v>
      </c>
      <c r="I19" s="215">
        <f t="shared" si="6"/>
        <v>0</v>
      </c>
      <c r="J19" s="215">
        <f t="shared" si="6"/>
        <v>0</v>
      </c>
      <c r="K19" s="218">
        <f t="shared" si="6"/>
        <v>0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</row>
    <row r="20" ht="26.25" customHeight="1" spans="1:247">
      <c r="A20" s="213" t="s">
        <v>99</v>
      </c>
      <c r="B20" s="213" t="s">
        <v>100</v>
      </c>
      <c r="C20" s="214"/>
      <c r="D20" s="213" t="s">
        <v>101</v>
      </c>
      <c r="E20" s="215">
        <f t="shared" si="6"/>
        <v>12.62</v>
      </c>
      <c r="F20" s="215">
        <f t="shared" si="6"/>
        <v>12.62</v>
      </c>
      <c r="G20" s="215">
        <f t="shared" si="6"/>
        <v>12.62</v>
      </c>
      <c r="H20" s="215">
        <f t="shared" si="6"/>
        <v>0</v>
      </c>
      <c r="I20" s="215">
        <f t="shared" si="6"/>
        <v>0</v>
      </c>
      <c r="J20" s="215">
        <f t="shared" si="6"/>
        <v>0</v>
      </c>
      <c r="K20" s="218">
        <f t="shared" si="6"/>
        <v>0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</row>
    <row r="21" s="199" customFormat="1" ht="26.25" customHeight="1" spans="1:11">
      <c r="A21" s="213" t="s">
        <v>102</v>
      </c>
      <c r="B21" s="213" t="s">
        <v>103</v>
      </c>
      <c r="C21" s="214" t="s">
        <v>71</v>
      </c>
      <c r="D21" s="213" t="s">
        <v>104</v>
      </c>
      <c r="E21" s="215">
        <v>12.62</v>
      </c>
      <c r="F21" s="215">
        <v>12.62</v>
      </c>
      <c r="G21" s="215">
        <v>12.62</v>
      </c>
      <c r="H21" s="215">
        <v>0</v>
      </c>
      <c r="I21" s="215">
        <v>0</v>
      </c>
      <c r="J21" s="215">
        <v>0</v>
      </c>
      <c r="K21" s="218">
        <v>0</v>
      </c>
    </row>
  </sheetData>
  <sheetProtection formatCells="0" formatColumns="0" formatRows="0"/>
  <mergeCells count="5">
    <mergeCell ref="F4:I4"/>
    <mergeCell ref="D4:D5"/>
    <mergeCell ref="E4:E5"/>
    <mergeCell ref="J4:J5"/>
    <mergeCell ref="K4:K5"/>
  </mergeCells>
  <printOptions horizontalCentered="1"/>
  <pageMargins left="0.75" right="0.75" top="1" bottom="1" header="0.5" footer="0.5"/>
  <pageSetup paperSize="9" scale="90" orientation="landscape" horizontalDpi="2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27"/>
  <sheetViews>
    <sheetView showGridLines="0" showZeros="0" topLeftCell="A4" workbookViewId="0">
      <selection activeCell="E7" sqref="E7"/>
    </sheetView>
  </sheetViews>
  <sheetFormatPr defaultColWidth="9.16666666666667" defaultRowHeight="12.75" customHeight="1"/>
  <cols>
    <col min="1" max="1" width="7.33333333333333" style="145" customWidth="1"/>
    <col min="2" max="2" width="6.5" style="145" customWidth="1"/>
    <col min="3" max="3" width="4.66666666666667" style="145" customWidth="1"/>
    <col min="4" max="4" width="26.8333333333333" style="145" customWidth="1"/>
    <col min="5" max="5" width="14.6666666666667" style="145" customWidth="1"/>
    <col min="6" max="18" width="12.3333333333333" style="145" customWidth="1"/>
    <col min="19" max="216" width="9.16666666666667" style="145" customWidth="1"/>
    <col min="217" max="16384" width="9.16666666666667" style="145"/>
  </cols>
  <sheetData>
    <row r="1" ht="18" customHeight="1" spans="1:216">
      <c r="A1" s="3" t="s">
        <v>116</v>
      </c>
      <c r="R1" s="153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</row>
    <row r="2" ht="28.5" customHeight="1" spans="1:216">
      <c r="A2" s="146" t="s">
        <v>117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</row>
    <row r="3" ht="18.75" customHeight="1" spans="18:216">
      <c r="R3" s="143" t="s">
        <v>107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</row>
    <row r="4" ht="31.5" customHeight="1" spans="1:216">
      <c r="A4" s="148" t="s">
        <v>63</v>
      </c>
      <c r="B4" s="148"/>
      <c r="C4" s="148"/>
      <c r="D4" s="149" t="s">
        <v>108</v>
      </c>
      <c r="E4" s="149" t="s">
        <v>50</v>
      </c>
      <c r="F4" s="149" t="s">
        <v>118</v>
      </c>
      <c r="G4" s="149" t="s">
        <v>119</v>
      </c>
      <c r="H4" s="149" t="s">
        <v>120</v>
      </c>
      <c r="I4" s="149" t="s">
        <v>121</v>
      </c>
      <c r="J4" s="149" t="s">
        <v>122</v>
      </c>
      <c r="K4" s="149" t="s">
        <v>123</v>
      </c>
      <c r="L4" s="149" t="s">
        <v>124</v>
      </c>
      <c r="M4" s="149" t="s">
        <v>125</v>
      </c>
      <c r="N4" s="149" t="s">
        <v>126</v>
      </c>
      <c r="O4" s="149" t="s">
        <v>127</v>
      </c>
      <c r="P4" s="149" t="s">
        <v>128</v>
      </c>
      <c r="Q4" s="149" t="s">
        <v>129</v>
      </c>
      <c r="R4" s="149" t="s">
        <v>130</v>
      </c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ht="30" customHeight="1" spans="1:216">
      <c r="A5" s="150" t="s">
        <v>65</v>
      </c>
      <c r="B5" s="150" t="s">
        <v>66</v>
      </c>
      <c r="C5" s="150" t="s">
        <v>67</v>
      </c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</row>
    <row r="6" s="192" customFormat="1" ht="27" customHeight="1" spans="1:216">
      <c r="A6" s="193"/>
      <c r="B6" s="193"/>
      <c r="C6" s="151"/>
      <c r="D6" s="193" t="s">
        <v>58</v>
      </c>
      <c r="E6" s="194">
        <v>146.17</v>
      </c>
      <c r="F6" s="194">
        <f t="shared" ref="E6:R6" si="0">F7+F10+F14+F17</f>
        <v>59.4</v>
      </c>
      <c r="G6" s="194">
        <f t="shared" si="0"/>
        <v>40.78</v>
      </c>
      <c r="H6" s="195">
        <f t="shared" si="0"/>
        <v>4.95</v>
      </c>
      <c r="I6" s="196">
        <f t="shared" si="0"/>
        <v>0</v>
      </c>
      <c r="J6" s="194">
        <f t="shared" si="0"/>
        <v>0</v>
      </c>
      <c r="K6" s="195">
        <v>21.06</v>
      </c>
      <c r="L6" s="195">
        <f t="shared" si="0"/>
        <v>0</v>
      </c>
      <c r="M6" s="195">
        <f t="shared" si="0"/>
        <v>7.36</v>
      </c>
      <c r="N6" s="195">
        <f t="shared" si="0"/>
        <v>0</v>
      </c>
      <c r="O6" s="195">
        <f t="shared" si="0"/>
        <v>0</v>
      </c>
      <c r="P6" s="152">
        <f t="shared" si="0"/>
        <v>12.62</v>
      </c>
      <c r="Q6" s="197">
        <f t="shared" si="0"/>
        <v>0</v>
      </c>
      <c r="R6" s="152">
        <f t="shared" si="0"/>
        <v>0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</row>
    <row r="7" ht="27" customHeight="1" spans="1:216">
      <c r="A7" s="193" t="s">
        <v>68</v>
      </c>
      <c r="B7" s="193"/>
      <c r="C7" s="151"/>
      <c r="D7" s="193" t="s">
        <v>69</v>
      </c>
      <c r="E7" s="194">
        <f t="shared" ref="E7:R8" si="1">E8</f>
        <v>105.13</v>
      </c>
      <c r="F7" s="194">
        <f t="shared" si="1"/>
        <v>59.4</v>
      </c>
      <c r="G7" s="194">
        <f t="shared" si="1"/>
        <v>40.78</v>
      </c>
      <c r="H7" s="195">
        <f t="shared" si="1"/>
        <v>4.95</v>
      </c>
      <c r="I7" s="196">
        <f t="shared" si="1"/>
        <v>0</v>
      </c>
      <c r="J7" s="194">
        <f t="shared" si="1"/>
        <v>0</v>
      </c>
      <c r="K7" s="195">
        <f t="shared" si="1"/>
        <v>0</v>
      </c>
      <c r="L7" s="195">
        <f t="shared" si="1"/>
        <v>0</v>
      </c>
      <c r="M7" s="195">
        <f t="shared" si="1"/>
        <v>0</v>
      </c>
      <c r="N7" s="195">
        <f t="shared" si="1"/>
        <v>0</v>
      </c>
      <c r="O7" s="195">
        <f t="shared" si="1"/>
        <v>0</v>
      </c>
      <c r="P7" s="152">
        <f t="shared" si="1"/>
        <v>0</v>
      </c>
      <c r="Q7" s="197">
        <f t="shared" si="1"/>
        <v>0</v>
      </c>
      <c r="R7" s="152">
        <f t="shared" si="1"/>
        <v>0</v>
      </c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</row>
    <row r="8" ht="27" customHeight="1" spans="1:216">
      <c r="A8" s="193" t="s">
        <v>70</v>
      </c>
      <c r="B8" s="193" t="s">
        <v>71</v>
      </c>
      <c r="C8" s="151"/>
      <c r="D8" s="193" t="s">
        <v>72</v>
      </c>
      <c r="E8" s="194">
        <f t="shared" si="1"/>
        <v>105.13</v>
      </c>
      <c r="F8" s="194">
        <f t="shared" si="1"/>
        <v>59.4</v>
      </c>
      <c r="G8" s="194">
        <f t="shared" si="1"/>
        <v>40.78</v>
      </c>
      <c r="H8" s="195">
        <f t="shared" si="1"/>
        <v>4.95</v>
      </c>
      <c r="I8" s="196">
        <f t="shared" si="1"/>
        <v>0</v>
      </c>
      <c r="J8" s="194">
        <f t="shared" si="1"/>
        <v>0</v>
      </c>
      <c r="K8" s="195">
        <f t="shared" si="1"/>
        <v>0</v>
      </c>
      <c r="L8" s="195">
        <f t="shared" si="1"/>
        <v>0</v>
      </c>
      <c r="M8" s="195">
        <f t="shared" si="1"/>
        <v>0</v>
      </c>
      <c r="N8" s="195">
        <f t="shared" si="1"/>
        <v>0</v>
      </c>
      <c r="O8" s="195">
        <f t="shared" si="1"/>
        <v>0</v>
      </c>
      <c r="P8" s="152">
        <f t="shared" si="1"/>
        <v>0</v>
      </c>
      <c r="Q8" s="197">
        <f t="shared" si="1"/>
        <v>0</v>
      </c>
      <c r="R8" s="152">
        <f t="shared" si="1"/>
        <v>0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</row>
    <row r="9" ht="27" customHeight="1" spans="1:216">
      <c r="A9" s="193" t="s">
        <v>73</v>
      </c>
      <c r="B9" s="193" t="s">
        <v>74</v>
      </c>
      <c r="C9" s="151" t="s">
        <v>71</v>
      </c>
      <c r="D9" s="193" t="s">
        <v>75</v>
      </c>
      <c r="E9" s="194">
        <v>105.13</v>
      </c>
      <c r="F9" s="194">
        <v>59.4</v>
      </c>
      <c r="G9" s="194">
        <v>40.78</v>
      </c>
      <c r="H9" s="195">
        <v>4.95</v>
      </c>
      <c r="I9" s="196">
        <v>0</v>
      </c>
      <c r="J9" s="194">
        <v>0</v>
      </c>
      <c r="K9" s="195">
        <v>0</v>
      </c>
      <c r="L9" s="195">
        <v>0</v>
      </c>
      <c r="M9" s="195">
        <v>0</v>
      </c>
      <c r="N9" s="195">
        <v>0</v>
      </c>
      <c r="O9" s="195">
        <v>0</v>
      </c>
      <c r="P9" s="152">
        <v>0</v>
      </c>
      <c r="Q9" s="197">
        <v>0</v>
      </c>
      <c r="R9" s="152">
        <v>0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</row>
    <row r="10" ht="27" customHeight="1" spans="1:216">
      <c r="A10" s="193" t="s">
        <v>80</v>
      </c>
      <c r="B10" s="193"/>
      <c r="C10" s="151"/>
      <c r="D10" s="193" t="s">
        <v>81</v>
      </c>
      <c r="E10" s="194">
        <f t="shared" ref="E10:R10" si="2">E11</f>
        <v>16.82</v>
      </c>
      <c r="F10" s="194">
        <f t="shared" si="2"/>
        <v>0</v>
      </c>
      <c r="G10" s="194">
        <f t="shared" si="2"/>
        <v>0</v>
      </c>
      <c r="H10" s="195">
        <f t="shared" si="2"/>
        <v>0</v>
      </c>
      <c r="I10" s="196">
        <f t="shared" si="2"/>
        <v>0</v>
      </c>
      <c r="J10" s="194">
        <f t="shared" si="2"/>
        <v>0</v>
      </c>
      <c r="K10" s="195">
        <f t="shared" si="2"/>
        <v>16.82</v>
      </c>
      <c r="L10" s="195">
        <f t="shared" si="2"/>
        <v>0</v>
      </c>
      <c r="M10" s="195">
        <f t="shared" si="2"/>
        <v>0</v>
      </c>
      <c r="N10" s="195">
        <f t="shared" si="2"/>
        <v>0</v>
      </c>
      <c r="O10" s="195">
        <f t="shared" si="2"/>
        <v>0</v>
      </c>
      <c r="P10" s="152">
        <f t="shared" si="2"/>
        <v>0</v>
      </c>
      <c r="Q10" s="197">
        <f t="shared" si="2"/>
        <v>0</v>
      </c>
      <c r="R10" s="152">
        <f t="shared" si="2"/>
        <v>0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</row>
    <row r="11" ht="27" customHeight="1" spans="1:216">
      <c r="A11" s="193" t="s">
        <v>82</v>
      </c>
      <c r="B11" s="193" t="s">
        <v>83</v>
      </c>
      <c r="C11" s="151"/>
      <c r="D11" s="193" t="s">
        <v>84</v>
      </c>
      <c r="E11" s="194">
        <f t="shared" ref="E11:R11" si="3">E13</f>
        <v>16.82</v>
      </c>
      <c r="F11" s="194">
        <f t="shared" si="3"/>
        <v>0</v>
      </c>
      <c r="G11" s="194">
        <f t="shared" si="3"/>
        <v>0</v>
      </c>
      <c r="H11" s="195">
        <f t="shared" si="3"/>
        <v>0</v>
      </c>
      <c r="I11" s="196">
        <f t="shared" si="3"/>
        <v>0</v>
      </c>
      <c r="J11" s="194">
        <f t="shared" si="3"/>
        <v>0</v>
      </c>
      <c r="K11" s="195">
        <f t="shared" si="3"/>
        <v>16.82</v>
      </c>
      <c r="L11" s="195">
        <f t="shared" si="3"/>
        <v>0</v>
      </c>
      <c r="M11" s="195">
        <f t="shared" si="3"/>
        <v>0</v>
      </c>
      <c r="N11" s="195">
        <f t="shared" si="3"/>
        <v>0</v>
      </c>
      <c r="O11" s="195">
        <f t="shared" si="3"/>
        <v>0</v>
      </c>
      <c r="P11" s="152">
        <f t="shared" si="3"/>
        <v>0</v>
      </c>
      <c r="Q11" s="197">
        <f t="shared" si="3"/>
        <v>0</v>
      </c>
      <c r="R11" s="152">
        <f t="shared" si="3"/>
        <v>0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</row>
    <row r="12" ht="27" customHeight="1" spans="1:216">
      <c r="A12" s="142" t="s">
        <v>80</v>
      </c>
      <c r="B12" s="142" t="s">
        <v>83</v>
      </c>
      <c r="C12" s="142" t="s">
        <v>71</v>
      </c>
      <c r="D12" s="142" t="s">
        <v>85</v>
      </c>
      <c r="E12" s="194">
        <v>4.24</v>
      </c>
      <c r="F12" s="194"/>
      <c r="G12" s="194"/>
      <c r="H12" s="195"/>
      <c r="I12" s="196"/>
      <c r="J12" s="194"/>
      <c r="K12" s="195">
        <v>4.24</v>
      </c>
      <c r="L12" s="195"/>
      <c r="M12" s="195"/>
      <c r="N12" s="195"/>
      <c r="O12" s="195"/>
      <c r="P12" s="152"/>
      <c r="Q12" s="197"/>
      <c r="R12" s="15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</row>
    <row r="13" ht="27" customHeight="1" spans="1:216">
      <c r="A13" s="193" t="s">
        <v>86</v>
      </c>
      <c r="B13" s="193" t="s">
        <v>87</v>
      </c>
      <c r="C13" s="151" t="s">
        <v>83</v>
      </c>
      <c r="D13" s="193" t="s">
        <v>88</v>
      </c>
      <c r="E13" s="194">
        <v>16.82</v>
      </c>
      <c r="F13" s="194">
        <v>0</v>
      </c>
      <c r="G13" s="194">
        <v>0</v>
      </c>
      <c r="H13" s="195">
        <v>0</v>
      </c>
      <c r="I13" s="196">
        <v>0</v>
      </c>
      <c r="J13" s="194">
        <v>0</v>
      </c>
      <c r="K13" s="195">
        <v>16.82</v>
      </c>
      <c r="L13" s="195">
        <v>0</v>
      </c>
      <c r="M13" s="195">
        <v>0</v>
      </c>
      <c r="N13" s="195">
        <v>0</v>
      </c>
      <c r="O13" s="195">
        <v>0</v>
      </c>
      <c r="P13" s="152">
        <v>0</v>
      </c>
      <c r="Q13" s="197">
        <v>0</v>
      </c>
      <c r="R13" s="152">
        <v>0</v>
      </c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</row>
    <row r="14" ht="27" customHeight="1" spans="1:216">
      <c r="A14" s="193" t="s">
        <v>89</v>
      </c>
      <c r="B14" s="193"/>
      <c r="C14" s="151"/>
      <c r="D14" s="193" t="s">
        <v>90</v>
      </c>
      <c r="E14" s="194">
        <f t="shared" ref="E14:R15" si="4">E15</f>
        <v>7.36</v>
      </c>
      <c r="F14" s="194">
        <f t="shared" si="4"/>
        <v>0</v>
      </c>
      <c r="G14" s="194">
        <f t="shared" si="4"/>
        <v>0</v>
      </c>
      <c r="H14" s="195">
        <f t="shared" si="4"/>
        <v>0</v>
      </c>
      <c r="I14" s="196">
        <f t="shared" si="4"/>
        <v>0</v>
      </c>
      <c r="J14" s="194">
        <f t="shared" si="4"/>
        <v>0</v>
      </c>
      <c r="K14" s="195">
        <f t="shared" si="4"/>
        <v>0</v>
      </c>
      <c r="L14" s="195">
        <f t="shared" si="4"/>
        <v>0</v>
      </c>
      <c r="M14" s="195">
        <f t="shared" si="4"/>
        <v>7.36</v>
      </c>
      <c r="N14" s="195">
        <f t="shared" si="4"/>
        <v>0</v>
      </c>
      <c r="O14" s="195">
        <f t="shared" si="4"/>
        <v>0</v>
      </c>
      <c r="P14" s="152">
        <f t="shared" si="4"/>
        <v>0</v>
      </c>
      <c r="Q14" s="197">
        <f t="shared" si="4"/>
        <v>0</v>
      </c>
      <c r="R14" s="152">
        <f t="shared" si="4"/>
        <v>0</v>
      </c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</row>
    <row r="15" ht="27" customHeight="1" spans="1:216">
      <c r="A15" s="193" t="s">
        <v>91</v>
      </c>
      <c r="B15" s="193" t="s">
        <v>92</v>
      </c>
      <c r="C15" s="151"/>
      <c r="D15" s="193" t="s">
        <v>93</v>
      </c>
      <c r="E15" s="194">
        <f t="shared" si="4"/>
        <v>7.36</v>
      </c>
      <c r="F15" s="194">
        <f t="shared" si="4"/>
        <v>0</v>
      </c>
      <c r="G15" s="194">
        <f t="shared" si="4"/>
        <v>0</v>
      </c>
      <c r="H15" s="195">
        <f t="shared" si="4"/>
        <v>0</v>
      </c>
      <c r="I15" s="196">
        <f t="shared" si="4"/>
        <v>0</v>
      </c>
      <c r="J15" s="194">
        <f t="shared" si="4"/>
        <v>0</v>
      </c>
      <c r="K15" s="195">
        <f t="shared" si="4"/>
        <v>0</v>
      </c>
      <c r="L15" s="195">
        <f t="shared" si="4"/>
        <v>0</v>
      </c>
      <c r="M15" s="195">
        <f t="shared" si="4"/>
        <v>7.36</v>
      </c>
      <c r="N15" s="195">
        <f t="shared" si="4"/>
        <v>0</v>
      </c>
      <c r="O15" s="195">
        <f t="shared" si="4"/>
        <v>0</v>
      </c>
      <c r="P15" s="152">
        <f t="shared" si="4"/>
        <v>0</v>
      </c>
      <c r="Q15" s="197">
        <f t="shared" si="4"/>
        <v>0</v>
      </c>
      <c r="R15" s="152">
        <f t="shared" si="4"/>
        <v>0</v>
      </c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</row>
    <row r="16" ht="27" customHeight="1" spans="1:216">
      <c r="A16" s="193" t="s">
        <v>94</v>
      </c>
      <c r="B16" s="193" t="s">
        <v>95</v>
      </c>
      <c r="C16" s="151" t="s">
        <v>71</v>
      </c>
      <c r="D16" s="193" t="s">
        <v>96</v>
      </c>
      <c r="E16" s="194">
        <v>7.36</v>
      </c>
      <c r="F16" s="194">
        <v>0</v>
      </c>
      <c r="G16" s="194">
        <v>0</v>
      </c>
      <c r="H16" s="195">
        <v>0</v>
      </c>
      <c r="I16" s="196">
        <v>0</v>
      </c>
      <c r="J16" s="194">
        <v>0</v>
      </c>
      <c r="K16" s="195">
        <v>0</v>
      </c>
      <c r="L16" s="195">
        <v>0</v>
      </c>
      <c r="M16" s="195">
        <v>7.36</v>
      </c>
      <c r="N16" s="195">
        <v>0</v>
      </c>
      <c r="O16" s="195">
        <v>0</v>
      </c>
      <c r="P16" s="152">
        <v>0</v>
      </c>
      <c r="Q16" s="197">
        <v>0</v>
      </c>
      <c r="R16" s="152">
        <v>0</v>
      </c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</row>
    <row r="17" ht="27" customHeight="1" spans="1:216">
      <c r="A17" s="193" t="s">
        <v>97</v>
      </c>
      <c r="B17" s="193"/>
      <c r="C17" s="151"/>
      <c r="D17" s="193" t="s">
        <v>98</v>
      </c>
      <c r="E17" s="194">
        <f t="shared" ref="E17:R18" si="5">E18</f>
        <v>12.62</v>
      </c>
      <c r="F17" s="194">
        <f t="shared" si="5"/>
        <v>0</v>
      </c>
      <c r="G17" s="194">
        <f t="shared" si="5"/>
        <v>0</v>
      </c>
      <c r="H17" s="195">
        <f t="shared" si="5"/>
        <v>0</v>
      </c>
      <c r="I17" s="196">
        <f t="shared" si="5"/>
        <v>0</v>
      </c>
      <c r="J17" s="194">
        <f t="shared" si="5"/>
        <v>0</v>
      </c>
      <c r="K17" s="195">
        <f t="shared" si="5"/>
        <v>0</v>
      </c>
      <c r="L17" s="195">
        <f t="shared" si="5"/>
        <v>0</v>
      </c>
      <c r="M17" s="195">
        <f t="shared" si="5"/>
        <v>0</v>
      </c>
      <c r="N17" s="195">
        <f t="shared" si="5"/>
        <v>0</v>
      </c>
      <c r="O17" s="195">
        <f t="shared" si="5"/>
        <v>0</v>
      </c>
      <c r="P17" s="152">
        <f t="shared" si="5"/>
        <v>12.62</v>
      </c>
      <c r="Q17" s="197">
        <f t="shared" si="5"/>
        <v>0</v>
      </c>
      <c r="R17" s="152">
        <f t="shared" si="5"/>
        <v>0</v>
      </c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</row>
    <row r="18" ht="27" customHeight="1" spans="1:216">
      <c r="A18" s="193" t="s">
        <v>99</v>
      </c>
      <c r="B18" s="193" t="s">
        <v>100</v>
      </c>
      <c r="C18" s="151"/>
      <c r="D18" s="193" t="s">
        <v>101</v>
      </c>
      <c r="E18" s="194">
        <f t="shared" si="5"/>
        <v>12.62</v>
      </c>
      <c r="F18" s="194">
        <f t="shared" si="5"/>
        <v>0</v>
      </c>
      <c r="G18" s="194">
        <f t="shared" si="5"/>
        <v>0</v>
      </c>
      <c r="H18" s="195">
        <f t="shared" si="5"/>
        <v>0</v>
      </c>
      <c r="I18" s="196">
        <f t="shared" si="5"/>
        <v>0</v>
      </c>
      <c r="J18" s="194">
        <f t="shared" si="5"/>
        <v>0</v>
      </c>
      <c r="K18" s="195">
        <f t="shared" si="5"/>
        <v>0</v>
      </c>
      <c r="L18" s="195">
        <f t="shared" si="5"/>
        <v>0</v>
      </c>
      <c r="M18" s="195">
        <f t="shared" si="5"/>
        <v>0</v>
      </c>
      <c r="N18" s="195">
        <f t="shared" si="5"/>
        <v>0</v>
      </c>
      <c r="O18" s="195">
        <f t="shared" si="5"/>
        <v>0</v>
      </c>
      <c r="P18" s="152">
        <f t="shared" si="5"/>
        <v>12.62</v>
      </c>
      <c r="Q18" s="197">
        <f t="shared" si="5"/>
        <v>0</v>
      </c>
      <c r="R18" s="152">
        <f t="shared" si="5"/>
        <v>0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</row>
    <row r="19" ht="27" customHeight="1" spans="1:216">
      <c r="A19" s="193" t="s">
        <v>102</v>
      </c>
      <c r="B19" s="193" t="s">
        <v>103</v>
      </c>
      <c r="C19" s="151" t="s">
        <v>71</v>
      </c>
      <c r="D19" s="193" t="s">
        <v>104</v>
      </c>
      <c r="E19" s="194">
        <v>12.62</v>
      </c>
      <c r="F19" s="194">
        <v>0</v>
      </c>
      <c r="G19" s="194">
        <v>0</v>
      </c>
      <c r="H19" s="195">
        <v>0</v>
      </c>
      <c r="I19" s="196">
        <v>0</v>
      </c>
      <c r="J19" s="194">
        <v>0</v>
      </c>
      <c r="K19" s="195">
        <v>0</v>
      </c>
      <c r="L19" s="195">
        <v>0</v>
      </c>
      <c r="M19" s="195">
        <v>0</v>
      </c>
      <c r="N19" s="195">
        <v>0</v>
      </c>
      <c r="O19" s="195">
        <v>0</v>
      </c>
      <c r="P19" s="152">
        <v>12.62</v>
      </c>
      <c r="Q19" s="197">
        <v>0</v>
      </c>
      <c r="R19" s="152">
        <v>0</v>
      </c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</row>
    <row r="20" customHeight="1" spans="1:216">
      <c r="A20"/>
      <c r="B20"/>
      <c r="C20"/>
      <c r="D20" s="192"/>
      <c r="E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</row>
    <row r="21" customHeight="1" spans="1:216">
      <c r="A21"/>
      <c r="B21"/>
      <c r="C21"/>
      <c r="E21" s="192"/>
      <c r="H21" s="192"/>
      <c r="I21" s="192"/>
      <c r="J21" s="192"/>
      <c r="K21" s="192"/>
      <c r="L21" s="192"/>
      <c r="M21" s="192"/>
      <c r="N21" s="192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</row>
    <row r="22" customHeight="1" spans="1:216">
      <c r="A22"/>
      <c r="B22"/>
      <c r="C22"/>
      <c r="E22" s="192"/>
      <c r="F22" s="192"/>
      <c r="H22" s="192"/>
      <c r="I22" s="19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</row>
    <row r="23" customHeight="1" spans="1:216">
      <c r="A23"/>
      <c r="B23"/>
      <c r="C23"/>
      <c r="F23" s="192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</row>
    <row r="24" customHeight="1" spans="1:21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</row>
    <row r="25" customHeight="1" spans="1:21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</row>
    <row r="26" customHeight="1" spans="1:21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</row>
    <row r="27" customHeight="1" spans="1:216">
      <c r="A27"/>
      <c r="B27"/>
      <c r="C27"/>
      <c r="H27" s="192"/>
      <c r="I27" s="192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</row>
  </sheetData>
  <sheetProtection formatCells="0" formatColumns="0" formatRows="0"/>
  <mergeCells count="15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75" right="0.75" top="1" bottom="1" header="0.5" footer="0.5"/>
  <pageSetup paperSize="9" scale="37" orientation="landscape" horizontalDpi="2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22"/>
  <sheetViews>
    <sheetView showGridLines="0" showZeros="0" workbookViewId="0">
      <selection activeCell="A10" sqref="A10:AH12"/>
    </sheetView>
  </sheetViews>
  <sheetFormatPr defaultColWidth="9.16666666666667" defaultRowHeight="12.75" customHeight="1"/>
  <cols>
    <col min="1" max="1" width="8" style="133" customWidth="1"/>
    <col min="2" max="2" width="7" style="133" customWidth="1"/>
    <col min="3" max="3" width="4.66666666666667" style="133" customWidth="1"/>
    <col min="4" max="4" width="22.5" style="133" customWidth="1"/>
    <col min="5" max="5" width="17.5" style="133" customWidth="1"/>
    <col min="6" max="245" width="9.16666666666667" style="133" customWidth="1"/>
    <col min="246" max="16384" width="9.16666666666667" style="133"/>
  </cols>
  <sheetData>
    <row r="1" ht="18.75" customHeight="1" spans="1:245">
      <c r="A1" s="3" t="s">
        <v>131</v>
      </c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</row>
    <row r="2" ht="32.25" customHeight="1" spans="1:245">
      <c r="A2" s="134" t="s">
        <v>132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</row>
    <row r="3" ht="18.75" customHeight="1" spans="34:245">
      <c r="AH3" s="143" t="s">
        <v>107</v>
      </c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</row>
    <row r="4" ht="30" customHeight="1" spans="1:245">
      <c r="A4" s="135" t="s">
        <v>63</v>
      </c>
      <c r="B4" s="135"/>
      <c r="C4" s="135"/>
      <c r="D4" s="136" t="s">
        <v>108</v>
      </c>
      <c r="E4" s="136" t="s">
        <v>50</v>
      </c>
      <c r="F4" s="136" t="s">
        <v>133</v>
      </c>
      <c r="G4" s="136" t="s">
        <v>134</v>
      </c>
      <c r="H4" s="136" t="s">
        <v>135</v>
      </c>
      <c r="I4" s="136" t="s">
        <v>136</v>
      </c>
      <c r="J4" s="136" t="s">
        <v>137</v>
      </c>
      <c r="K4" s="136" t="s">
        <v>138</v>
      </c>
      <c r="L4" s="136" t="s">
        <v>139</v>
      </c>
      <c r="M4" s="136" t="s">
        <v>140</v>
      </c>
      <c r="N4" s="136" t="s">
        <v>141</v>
      </c>
      <c r="O4" s="136" t="s">
        <v>142</v>
      </c>
      <c r="P4" s="136" t="s">
        <v>143</v>
      </c>
      <c r="Q4" s="136" t="s">
        <v>144</v>
      </c>
      <c r="R4" s="136" t="s">
        <v>145</v>
      </c>
      <c r="S4" s="136" t="s">
        <v>146</v>
      </c>
      <c r="T4" s="136" t="s">
        <v>147</v>
      </c>
      <c r="U4" s="136" t="s">
        <v>148</v>
      </c>
      <c r="V4" s="136" t="s">
        <v>149</v>
      </c>
      <c r="W4" s="136" t="s">
        <v>150</v>
      </c>
      <c r="X4" s="136" t="s">
        <v>151</v>
      </c>
      <c r="Y4" s="136" t="s">
        <v>152</v>
      </c>
      <c r="Z4" s="136" t="s">
        <v>153</v>
      </c>
      <c r="AA4" s="136" t="s">
        <v>154</v>
      </c>
      <c r="AB4" s="136" t="s">
        <v>155</v>
      </c>
      <c r="AC4" s="136" t="s">
        <v>156</v>
      </c>
      <c r="AD4" s="136" t="s">
        <v>157</v>
      </c>
      <c r="AE4" s="136" t="s">
        <v>158</v>
      </c>
      <c r="AF4" s="136" t="s">
        <v>159</v>
      </c>
      <c r="AG4" s="136" t="s">
        <v>160</v>
      </c>
      <c r="AH4" s="136" t="s">
        <v>161</v>
      </c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</row>
    <row r="5" ht="22.5" customHeight="1" spans="1:245">
      <c r="A5" s="137" t="s">
        <v>65</v>
      </c>
      <c r="B5" s="137" t="s">
        <v>66</v>
      </c>
      <c r="C5" s="137" t="s">
        <v>67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J5" s="191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</row>
    <row r="6" s="191" customFormat="1" ht="20.25" customHeight="1" spans="1:245">
      <c r="A6" s="138"/>
      <c r="B6" s="138"/>
      <c r="C6" s="138"/>
      <c r="D6" s="138" t="s">
        <v>58</v>
      </c>
      <c r="E6" s="139">
        <v>36.58</v>
      </c>
      <c r="F6" s="139">
        <f t="shared" ref="E6:N8" si="0">F7</f>
        <v>1</v>
      </c>
      <c r="G6" s="139">
        <f t="shared" si="0"/>
        <v>0</v>
      </c>
      <c r="H6" s="139">
        <f t="shared" si="0"/>
        <v>0</v>
      </c>
      <c r="I6" s="139">
        <f t="shared" si="0"/>
        <v>0</v>
      </c>
      <c r="J6" s="139">
        <f t="shared" si="0"/>
        <v>0.2</v>
      </c>
      <c r="K6" s="139">
        <f t="shared" si="0"/>
        <v>0.3</v>
      </c>
      <c r="L6" s="139">
        <f t="shared" si="0"/>
        <v>0.5</v>
      </c>
      <c r="M6" s="139">
        <f t="shared" si="0"/>
        <v>0</v>
      </c>
      <c r="N6" s="139">
        <f t="shared" si="0"/>
        <v>0</v>
      </c>
      <c r="O6" s="139">
        <f t="shared" ref="O6:X8" si="1">O7</f>
        <v>0</v>
      </c>
      <c r="P6" s="139">
        <f t="shared" si="1"/>
        <v>0</v>
      </c>
      <c r="Q6" s="139">
        <f t="shared" si="1"/>
        <v>0</v>
      </c>
      <c r="R6" s="139">
        <f t="shared" si="1"/>
        <v>0</v>
      </c>
      <c r="S6" s="139">
        <f t="shared" si="1"/>
        <v>1</v>
      </c>
      <c r="T6" s="139">
        <f t="shared" si="1"/>
        <v>1.58</v>
      </c>
      <c r="U6" s="139">
        <f t="shared" si="1"/>
        <v>1</v>
      </c>
      <c r="V6" s="139">
        <f t="shared" si="1"/>
        <v>0</v>
      </c>
      <c r="W6" s="139">
        <f t="shared" si="1"/>
        <v>0</v>
      </c>
      <c r="X6" s="139">
        <f t="shared" si="1"/>
        <v>0</v>
      </c>
      <c r="Y6" s="139">
        <f t="shared" ref="Y6:AH8" si="2">Y7</f>
        <v>1.8</v>
      </c>
      <c r="Z6" s="139">
        <f t="shared" si="2"/>
        <v>0</v>
      </c>
      <c r="AA6" s="139">
        <f t="shared" si="2"/>
        <v>1.26</v>
      </c>
      <c r="AB6" s="139">
        <f t="shared" si="2"/>
        <v>2.63</v>
      </c>
      <c r="AC6" s="139">
        <f t="shared" si="2"/>
        <v>0</v>
      </c>
      <c r="AD6" s="139">
        <f t="shared" si="2"/>
        <v>0</v>
      </c>
      <c r="AE6" s="139">
        <f t="shared" si="2"/>
        <v>0</v>
      </c>
      <c r="AF6" s="139">
        <f t="shared" si="2"/>
        <v>2.21</v>
      </c>
      <c r="AG6" s="139">
        <f t="shared" si="2"/>
        <v>2</v>
      </c>
      <c r="AH6" s="139">
        <v>21.1</v>
      </c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</row>
    <row r="7" ht="20.25" customHeight="1" spans="1:245">
      <c r="A7" s="138" t="s">
        <v>68</v>
      </c>
      <c r="B7" s="138"/>
      <c r="C7" s="138"/>
      <c r="D7" s="138" t="s">
        <v>69</v>
      </c>
      <c r="E7" s="139">
        <f t="shared" si="0"/>
        <v>35.07</v>
      </c>
      <c r="F7" s="139">
        <f t="shared" si="0"/>
        <v>1</v>
      </c>
      <c r="G7" s="139">
        <f t="shared" si="0"/>
        <v>0</v>
      </c>
      <c r="H7" s="139">
        <f t="shared" si="0"/>
        <v>0</v>
      </c>
      <c r="I7" s="139">
        <f t="shared" si="0"/>
        <v>0</v>
      </c>
      <c r="J7" s="139">
        <f t="shared" si="0"/>
        <v>0.2</v>
      </c>
      <c r="K7" s="139">
        <f t="shared" si="0"/>
        <v>0.3</v>
      </c>
      <c r="L7" s="139">
        <f t="shared" si="0"/>
        <v>0.5</v>
      </c>
      <c r="M7" s="139">
        <f t="shared" si="0"/>
        <v>0</v>
      </c>
      <c r="N7" s="139">
        <f t="shared" si="0"/>
        <v>0</v>
      </c>
      <c r="O7" s="139">
        <f t="shared" si="1"/>
        <v>0</v>
      </c>
      <c r="P7" s="139">
        <f t="shared" si="1"/>
        <v>0</v>
      </c>
      <c r="Q7" s="139">
        <f t="shared" si="1"/>
        <v>0</v>
      </c>
      <c r="R7" s="139">
        <f t="shared" si="1"/>
        <v>0</v>
      </c>
      <c r="S7" s="139">
        <f t="shared" si="1"/>
        <v>1</v>
      </c>
      <c r="T7" s="139">
        <f t="shared" si="1"/>
        <v>1.58</v>
      </c>
      <c r="U7" s="139">
        <f t="shared" si="1"/>
        <v>1</v>
      </c>
      <c r="V7" s="139">
        <f t="shared" si="1"/>
        <v>0</v>
      </c>
      <c r="W7" s="139">
        <f t="shared" si="1"/>
        <v>0</v>
      </c>
      <c r="X7" s="139">
        <f t="shared" si="1"/>
        <v>0</v>
      </c>
      <c r="Y7" s="139">
        <f t="shared" si="2"/>
        <v>1.8</v>
      </c>
      <c r="Z7" s="139">
        <f t="shared" si="2"/>
        <v>0</v>
      </c>
      <c r="AA7" s="139">
        <f t="shared" si="2"/>
        <v>1.26</v>
      </c>
      <c r="AB7" s="139">
        <f t="shared" si="2"/>
        <v>2.63</v>
      </c>
      <c r="AC7" s="139">
        <f t="shared" si="2"/>
        <v>0</v>
      </c>
      <c r="AD7" s="139">
        <f t="shared" si="2"/>
        <v>0</v>
      </c>
      <c r="AE7" s="139">
        <f t="shared" si="2"/>
        <v>0</v>
      </c>
      <c r="AF7" s="139">
        <f t="shared" si="2"/>
        <v>2.21</v>
      </c>
      <c r="AG7" s="139">
        <f t="shared" si="2"/>
        <v>2</v>
      </c>
      <c r="AH7" s="139">
        <f t="shared" si="2"/>
        <v>19.59</v>
      </c>
      <c r="AI7" s="191"/>
      <c r="AJ7" s="191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</row>
    <row r="8" ht="20.25" customHeight="1" spans="1:245">
      <c r="A8" s="138" t="s">
        <v>70</v>
      </c>
      <c r="B8" s="138" t="s">
        <v>71</v>
      </c>
      <c r="C8" s="138"/>
      <c r="D8" s="138" t="s">
        <v>72</v>
      </c>
      <c r="E8" s="139">
        <f t="shared" si="0"/>
        <v>35.07</v>
      </c>
      <c r="F8" s="139">
        <f t="shared" si="0"/>
        <v>1</v>
      </c>
      <c r="G8" s="139">
        <f t="shared" si="0"/>
        <v>0</v>
      </c>
      <c r="H8" s="139">
        <f t="shared" si="0"/>
        <v>0</v>
      </c>
      <c r="I8" s="139">
        <f t="shared" si="0"/>
        <v>0</v>
      </c>
      <c r="J8" s="139">
        <f t="shared" si="0"/>
        <v>0.2</v>
      </c>
      <c r="K8" s="139">
        <f t="shared" si="0"/>
        <v>0.3</v>
      </c>
      <c r="L8" s="139">
        <f t="shared" si="0"/>
        <v>0.5</v>
      </c>
      <c r="M8" s="139">
        <f t="shared" si="0"/>
        <v>0</v>
      </c>
      <c r="N8" s="139">
        <f t="shared" si="0"/>
        <v>0</v>
      </c>
      <c r="O8" s="139">
        <f t="shared" si="1"/>
        <v>0</v>
      </c>
      <c r="P8" s="139">
        <f t="shared" si="1"/>
        <v>0</v>
      </c>
      <c r="Q8" s="139">
        <f t="shared" si="1"/>
        <v>0</v>
      </c>
      <c r="R8" s="139">
        <f t="shared" si="1"/>
        <v>0</v>
      </c>
      <c r="S8" s="139">
        <f t="shared" si="1"/>
        <v>1</v>
      </c>
      <c r="T8" s="139">
        <f t="shared" si="1"/>
        <v>1.58</v>
      </c>
      <c r="U8" s="139">
        <f t="shared" si="1"/>
        <v>1</v>
      </c>
      <c r="V8" s="139">
        <f t="shared" si="1"/>
        <v>0</v>
      </c>
      <c r="W8" s="139">
        <f t="shared" si="1"/>
        <v>0</v>
      </c>
      <c r="X8" s="139">
        <f t="shared" si="1"/>
        <v>0</v>
      </c>
      <c r="Y8" s="139">
        <f t="shared" si="2"/>
        <v>1.8</v>
      </c>
      <c r="Z8" s="139">
        <f t="shared" si="2"/>
        <v>0</v>
      </c>
      <c r="AA8" s="139">
        <f t="shared" si="2"/>
        <v>1.26</v>
      </c>
      <c r="AB8" s="139">
        <f t="shared" si="2"/>
        <v>2.63</v>
      </c>
      <c r="AC8" s="139">
        <f t="shared" si="2"/>
        <v>0</v>
      </c>
      <c r="AD8" s="139">
        <f t="shared" si="2"/>
        <v>0</v>
      </c>
      <c r="AE8" s="139">
        <f t="shared" si="2"/>
        <v>0</v>
      </c>
      <c r="AF8" s="139">
        <f t="shared" si="2"/>
        <v>2.21</v>
      </c>
      <c r="AG8" s="139">
        <f t="shared" si="2"/>
        <v>2</v>
      </c>
      <c r="AH8" s="139">
        <f t="shared" si="2"/>
        <v>19.59</v>
      </c>
      <c r="AJ8" s="191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</row>
    <row r="9" ht="33.75" customHeight="1" spans="1:245">
      <c r="A9" s="138" t="s">
        <v>73</v>
      </c>
      <c r="B9" s="138" t="s">
        <v>74</v>
      </c>
      <c r="C9" s="138" t="s">
        <v>71</v>
      </c>
      <c r="D9" s="138" t="s">
        <v>75</v>
      </c>
      <c r="E9" s="139">
        <v>35.07</v>
      </c>
      <c r="F9" s="139">
        <v>1</v>
      </c>
      <c r="G9" s="139">
        <v>0</v>
      </c>
      <c r="H9" s="139">
        <v>0</v>
      </c>
      <c r="I9" s="139">
        <v>0</v>
      </c>
      <c r="J9" s="139">
        <v>0.2</v>
      </c>
      <c r="K9" s="139">
        <v>0.3</v>
      </c>
      <c r="L9" s="139">
        <v>0.5</v>
      </c>
      <c r="M9" s="139">
        <v>0</v>
      </c>
      <c r="N9" s="139">
        <v>0</v>
      </c>
      <c r="O9" s="139">
        <v>0</v>
      </c>
      <c r="P9" s="139">
        <v>0</v>
      </c>
      <c r="Q9" s="139">
        <v>0</v>
      </c>
      <c r="R9" s="139">
        <v>0</v>
      </c>
      <c r="S9" s="139">
        <v>1</v>
      </c>
      <c r="T9" s="139">
        <v>1.58</v>
      </c>
      <c r="U9" s="139">
        <v>1</v>
      </c>
      <c r="V9" s="139">
        <v>0</v>
      </c>
      <c r="W9" s="139">
        <v>0</v>
      </c>
      <c r="X9" s="139">
        <v>0</v>
      </c>
      <c r="Y9" s="139">
        <v>1.8</v>
      </c>
      <c r="Z9" s="139">
        <v>0</v>
      </c>
      <c r="AA9" s="139">
        <v>1.26</v>
      </c>
      <c r="AB9" s="139">
        <v>2.63</v>
      </c>
      <c r="AC9" s="139">
        <v>0</v>
      </c>
      <c r="AD9" s="139">
        <v>0</v>
      </c>
      <c r="AE9" s="139">
        <v>0</v>
      </c>
      <c r="AF9" s="139">
        <v>2.21</v>
      </c>
      <c r="AG9" s="139">
        <v>2</v>
      </c>
      <c r="AH9" s="139">
        <v>19.59</v>
      </c>
      <c r="AI9" s="191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</row>
    <row r="10" ht="23.25" customHeight="1" spans="1:245">
      <c r="A10" s="47" t="s">
        <v>80</v>
      </c>
      <c r="B10" s="47"/>
      <c r="C10" s="47"/>
      <c r="D10" s="82" t="s">
        <v>81</v>
      </c>
      <c r="E10" s="140">
        <v>1.51</v>
      </c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4">
        <v>1.51</v>
      </c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</row>
    <row r="11" ht="22.5" customHeight="1" spans="1:245">
      <c r="A11" s="141" t="s">
        <v>80</v>
      </c>
      <c r="B11" s="47" t="s">
        <v>83</v>
      </c>
      <c r="C11" s="47"/>
      <c r="D11" s="82" t="s">
        <v>162</v>
      </c>
      <c r="E11" s="140">
        <v>1.51</v>
      </c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140"/>
      <c r="AF11" s="140"/>
      <c r="AG11" s="140"/>
      <c r="AH11" s="144">
        <v>1.51</v>
      </c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</row>
    <row r="12" ht="24.75" customHeight="1" spans="1:245">
      <c r="A12" s="142" t="s">
        <v>80</v>
      </c>
      <c r="B12" s="141" t="s">
        <v>83</v>
      </c>
      <c r="C12" s="47" t="s">
        <v>71</v>
      </c>
      <c r="D12" s="82" t="s">
        <v>85</v>
      </c>
      <c r="E12" s="140">
        <v>1.51</v>
      </c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4">
        <v>1.51</v>
      </c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</row>
    <row r="13" customHeight="1" spans="4:245">
      <c r="D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</row>
    <row r="14" customHeight="1" spans="16:245"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</row>
    <row r="15" customHeight="1" spans="24:245">
      <c r="X15" s="191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</row>
    <row r="16" customHeight="1" spans="1:2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</row>
    <row r="17" customHeight="1" spans="1:245">
      <c r="A17"/>
      <c r="B17"/>
      <c r="C17"/>
      <c r="Y17" s="191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</row>
    <row r="18" customHeight="1" spans="1:2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</row>
    <row r="19" customHeight="1" spans="1:245">
      <c r="A19"/>
      <c r="B19"/>
      <c r="C19"/>
      <c r="D19" s="191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</row>
    <row r="20" customHeight="1" spans="1:245">
      <c r="A20"/>
      <c r="B20"/>
      <c r="C20"/>
      <c r="D20" s="191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</row>
    <row r="21" customHeight="1" spans="1:24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</row>
    <row r="22" customHeight="1" spans="1:245">
      <c r="A22"/>
      <c r="B22"/>
      <c r="C22"/>
      <c r="D22" s="191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</row>
  </sheetData>
  <sheetProtection formatCells="0" formatColumns="0" formatRows="0"/>
  <mergeCells count="31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</mergeCells>
  <pageMargins left="0.75" right="0.75" top="1" bottom="1" header="0.5" footer="0.5"/>
  <pageSetup paperSize="9" scale="45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18"/>
  <sheetViews>
    <sheetView showGridLines="0" showZeros="0" workbookViewId="0">
      <selection activeCell="A6" sqref="A6:P9"/>
    </sheetView>
  </sheetViews>
  <sheetFormatPr defaultColWidth="9.16666666666667" defaultRowHeight="12.75" customHeight="1"/>
  <cols>
    <col min="1" max="1" width="9" style="110" customWidth="1"/>
    <col min="2" max="2" width="6.5" style="110" customWidth="1"/>
    <col min="3" max="3" width="4.33333333333333" style="110" customWidth="1"/>
    <col min="4" max="4" width="27" style="110" customWidth="1"/>
    <col min="5" max="5" width="15" style="110" customWidth="1"/>
    <col min="6" max="16" width="11.8333333333333" style="110" customWidth="1"/>
    <col min="17" max="238" width="9.16666666666667" style="110" customWidth="1"/>
    <col min="239" max="16384" width="9.16666666666667" style="110"/>
  </cols>
  <sheetData>
    <row r="1" ht="17.25" customHeight="1" spans="1:238">
      <c r="A1" s="3" t="s">
        <v>163</v>
      </c>
      <c r="P1" s="130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</row>
    <row r="2" ht="24.75" customHeight="1" spans="1:238">
      <c r="A2" s="190" t="s">
        <v>164</v>
      </c>
      <c r="B2" s="112"/>
      <c r="C2" s="112"/>
      <c r="D2" s="112"/>
      <c r="E2" s="112"/>
      <c r="F2" s="112"/>
      <c r="G2" s="112"/>
      <c r="H2" s="112"/>
      <c r="I2" s="131"/>
      <c r="J2" s="131"/>
      <c r="K2" s="131"/>
      <c r="L2" s="131"/>
      <c r="M2" s="131"/>
      <c r="N2" s="131"/>
      <c r="O2" s="131"/>
      <c r="P2" s="131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</row>
    <row r="3" ht="17.25" customHeight="1" spans="16:238">
      <c r="P3" s="132" t="s">
        <v>107</v>
      </c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</row>
    <row r="4" ht="22.5" customHeight="1" spans="1:238">
      <c r="A4" s="113" t="s">
        <v>63</v>
      </c>
      <c r="B4" s="114"/>
      <c r="C4" s="115"/>
      <c r="D4" s="116" t="s">
        <v>108</v>
      </c>
      <c r="E4" s="117" t="s">
        <v>50</v>
      </c>
      <c r="F4" s="118" t="s">
        <v>165</v>
      </c>
      <c r="G4" s="119" t="s">
        <v>166</v>
      </c>
      <c r="H4" s="116" t="s">
        <v>167</v>
      </c>
      <c r="I4" s="116" t="s">
        <v>168</v>
      </c>
      <c r="J4" s="116" t="s">
        <v>169</v>
      </c>
      <c r="K4" s="116" t="s">
        <v>170</v>
      </c>
      <c r="L4" s="116" t="s">
        <v>129</v>
      </c>
      <c r="M4" s="122" t="s">
        <v>171</v>
      </c>
      <c r="N4" s="122" t="s">
        <v>172</v>
      </c>
      <c r="O4" s="122" t="s">
        <v>173</v>
      </c>
      <c r="P4" s="122" t="s">
        <v>174</v>
      </c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</row>
    <row r="5" ht="27.75" customHeight="1" spans="1:238">
      <c r="A5" s="120" t="s">
        <v>65</v>
      </c>
      <c r="B5" s="120" t="s">
        <v>66</v>
      </c>
      <c r="C5" s="121" t="s">
        <v>67</v>
      </c>
      <c r="D5" s="116"/>
      <c r="E5" s="122"/>
      <c r="F5" s="123"/>
      <c r="G5" s="124"/>
      <c r="H5" s="116"/>
      <c r="I5" s="116"/>
      <c r="J5" s="116"/>
      <c r="K5" s="116"/>
      <c r="L5" s="116"/>
      <c r="M5" s="122"/>
      <c r="N5" s="122"/>
      <c r="O5" s="122"/>
      <c r="P5" s="122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</row>
    <row r="6" s="189" customFormat="1" ht="21.75" customHeight="1" spans="1:238">
      <c r="A6" s="125"/>
      <c r="B6" s="125"/>
      <c r="C6" s="125"/>
      <c r="D6" s="126" t="s">
        <v>58</v>
      </c>
      <c r="E6" s="126">
        <v>0.86</v>
      </c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>
        <v>0.86</v>
      </c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</row>
    <row r="7" ht="18" customHeight="1" spans="1:238">
      <c r="A7" s="82" t="s">
        <v>80</v>
      </c>
      <c r="B7" s="82"/>
      <c r="C7" s="82"/>
      <c r="D7" s="82" t="s">
        <v>81</v>
      </c>
      <c r="E7" s="126">
        <v>0.86</v>
      </c>
      <c r="F7" s="128"/>
      <c r="G7" s="128"/>
      <c r="H7" s="128"/>
      <c r="I7" s="128"/>
      <c r="J7" s="128"/>
      <c r="K7" s="128"/>
      <c r="L7" s="128"/>
      <c r="M7" s="129"/>
      <c r="N7" s="128"/>
      <c r="O7" s="128"/>
      <c r="P7" s="129">
        <v>0.86</v>
      </c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</row>
    <row r="8" ht="19.5" customHeight="1" spans="1:238">
      <c r="A8" s="81" t="s">
        <v>80</v>
      </c>
      <c r="B8" s="82" t="s">
        <v>83</v>
      </c>
      <c r="C8" s="82"/>
      <c r="D8" s="82" t="s">
        <v>162</v>
      </c>
      <c r="E8" s="126">
        <v>0.86</v>
      </c>
      <c r="F8" s="128"/>
      <c r="G8" s="128"/>
      <c r="H8" s="128"/>
      <c r="I8" s="128"/>
      <c r="J8" s="129"/>
      <c r="K8" s="129"/>
      <c r="L8" s="129"/>
      <c r="M8" s="129"/>
      <c r="N8" s="129"/>
      <c r="O8" s="129"/>
      <c r="P8" s="129">
        <v>0.86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</row>
    <row r="9" ht="24.75" customHeight="1" spans="1:238">
      <c r="A9" s="80" t="s">
        <v>80</v>
      </c>
      <c r="B9" s="81" t="s">
        <v>83</v>
      </c>
      <c r="C9" s="82" t="s">
        <v>71</v>
      </c>
      <c r="D9" s="82" t="s">
        <v>85</v>
      </c>
      <c r="E9" s="126">
        <v>0.86</v>
      </c>
      <c r="F9" s="128"/>
      <c r="G9" s="129"/>
      <c r="H9" s="129"/>
      <c r="I9" s="128"/>
      <c r="J9" s="129"/>
      <c r="K9" s="129"/>
      <c r="L9" s="129"/>
      <c r="M9" s="129"/>
      <c r="N9" s="129"/>
      <c r="O9" s="129"/>
      <c r="P9" s="129">
        <v>0.86</v>
      </c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</row>
    <row r="10" customHeight="1" spans="1:238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</row>
    <row r="11" customHeight="1" spans="1:238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</row>
    <row r="12" customHeight="1" spans="1:238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89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</row>
    <row r="13" customHeight="1" spans="1:238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89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</row>
    <row r="14" customHeight="1" spans="6:238">
      <c r="F14" s="189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</row>
    <row r="15" customHeight="1" spans="1:238">
      <c r="A15"/>
      <c r="B15"/>
      <c r="C15"/>
      <c r="F15" s="189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</row>
    <row r="16" customHeight="1" spans="1:238">
      <c r="A16"/>
      <c r="B16"/>
      <c r="C16"/>
      <c r="E16" s="189"/>
      <c r="F16" s="189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</row>
    <row r="17" customHeight="1" spans="1:238">
      <c r="A17"/>
      <c r="B17"/>
      <c r="C17"/>
      <c r="D17" s="189"/>
      <c r="F17" s="189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</row>
    <row r="18" customHeight="1" spans="1:238">
      <c r="A18"/>
      <c r="B18"/>
      <c r="C18"/>
      <c r="D18" s="189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</row>
  </sheetData>
  <sheetProtection formatCells="0" formatColumns="0" formatRows="0"/>
  <mergeCells count="13"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5" right="0.75" top="1" bottom="1" header="0.5" footer="0.5"/>
  <pageSetup paperSize="9" scale="75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showZeros="0" workbookViewId="0">
      <selection activeCell="A31" sqref="A31:D31"/>
    </sheetView>
  </sheetViews>
  <sheetFormatPr defaultColWidth="9.16666666666667" defaultRowHeight="25.5" customHeight="1"/>
  <cols>
    <col min="1" max="1" width="46.8333333333333" style="34" customWidth="1"/>
    <col min="2" max="2" width="32.6666666666667" style="34" customWidth="1"/>
    <col min="3" max="3" width="41.8333333333333" style="34" customWidth="1"/>
    <col min="4" max="4" width="27.8333333333333" style="34" customWidth="1"/>
    <col min="5" max="16384" width="9.16666666666667" style="34"/>
  </cols>
  <sheetData>
    <row r="1" ht="21" customHeight="1" spans="1:4">
      <c r="A1" s="3" t="s">
        <v>175</v>
      </c>
      <c r="B1" s="164"/>
      <c r="C1" s="164"/>
      <c r="D1" s="164"/>
    </row>
    <row r="2" ht="21" customHeight="1" spans="1:9">
      <c r="A2" s="165" t="s">
        <v>176</v>
      </c>
      <c r="B2" s="165"/>
      <c r="C2" s="165"/>
      <c r="D2" s="165"/>
      <c r="E2" s="166"/>
      <c r="F2" s="166"/>
      <c r="G2" s="166"/>
      <c r="H2" s="166"/>
      <c r="I2" s="166"/>
    </row>
    <row r="3" ht="21" customHeight="1" spans="2:4">
      <c r="B3" s="167"/>
      <c r="C3" s="168"/>
      <c r="D3" s="132" t="s">
        <v>107</v>
      </c>
    </row>
    <row r="4" ht="22.5" customHeight="1" spans="1:4">
      <c r="A4" s="169" t="s">
        <v>177</v>
      </c>
      <c r="B4" s="169"/>
      <c r="C4" s="169" t="s">
        <v>178</v>
      </c>
      <c r="D4" s="169"/>
    </row>
    <row r="5" ht="22.5" customHeight="1" spans="1:4">
      <c r="A5" s="43" t="s">
        <v>179</v>
      </c>
      <c r="B5" s="43" t="s">
        <v>6</v>
      </c>
      <c r="C5" s="170" t="s">
        <v>180</v>
      </c>
      <c r="D5" s="43" t="s">
        <v>6</v>
      </c>
    </row>
    <row r="6" s="53" customFormat="1" ht="22.5" customHeight="1" spans="1:4">
      <c r="A6" s="171" t="s">
        <v>51</v>
      </c>
      <c r="B6" s="172">
        <v>276.05</v>
      </c>
      <c r="C6" s="173" t="s">
        <v>8</v>
      </c>
      <c r="D6" s="172">
        <v>0</v>
      </c>
    </row>
    <row r="7" s="53" customFormat="1" customHeight="1" spans="1:4">
      <c r="A7" s="171" t="s">
        <v>181</v>
      </c>
      <c r="B7" s="172">
        <v>276.05</v>
      </c>
      <c r="C7" s="174" t="s">
        <v>11</v>
      </c>
      <c r="D7" s="48">
        <v>0</v>
      </c>
    </row>
    <row r="8" s="53" customFormat="1" ht="22.5" customHeight="1" spans="1:4">
      <c r="A8" s="171" t="s">
        <v>182</v>
      </c>
      <c r="B8" s="48">
        <v>0</v>
      </c>
      <c r="C8" s="175" t="s">
        <v>14</v>
      </c>
      <c r="D8" s="176">
        <v>0</v>
      </c>
    </row>
    <row r="9" s="53" customFormat="1" ht="22.5" customHeight="1" spans="1:4">
      <c r="A9" s="171"/>
      <c r="B9" s="107"/>
      <c r="C9" s="173" t="s">
        <v>17</v>
      </c>
      <c r="D9" s="172">
        <v>0</v>
      </c>
    </row>
    <row r="10" s="53" customFormat="1" ht="22.5" customHeight="1" spans="1:4">
      <c r="A10" s="171"/>
      <c r="B10" s="176"/>
      <c r="C10" s="173" t="s">
        <v>20</v>
      </c>
      <c r="D10" s="172">
        <v>232.64</v>
      </c>
    </row>
    <row r="11" s="53" customFormat="1" ht="22.5" customHeight="1" spans="1:4">
      <c r="A11" s="171"/>
      <c r="B11" s="172"/>
      <c r="C11" s="173" t="s">
        <v>23</v>
      </c>
      <c r="D11" s="172">
        <v>0</v>
      </c>
    </row>
    <row r="12" s="53" customFormat="1" ht="22.5" customHeight="1" spans="1:4">
      <c r="A12" s="171"/>
      <c r="B12" s="172"/>
      <c r="C12" s="173" t="s">
        <v>25</v>
      </c>
      <c r="D12" s="172">
        <v>23.43</v>
      </c>
    </row>
    <row r="13" s="53" customFormat="1" ht="22.5" customHeight="1" spans="1:4">
      <c r="A13" s="171"/>
      <c r="B13" s="172"/>
      <c r="C13" s="173" t="s">
        <v>26</v>
      </c>
      <c r="D13" s="172">
        <v>7.36</v>
      </c>
    </row>
    <row r="14" s="53" customFormat="1" ht="22.5" customHeight="1" spans="1:4">
      <c r="A14" s="171"/>
      <c r="B14" s="172"/>
      <c r="C14" s="173" t="s">
        <v>27</v>
      </c>
      <c r="D14" s="172">
        <v>0</v>
      </c>
    </row>
    <row r="15" s="53" customFormat="1" ht="22.5" customHeight="1" spans="1:4">
      <c r="A15" s="177"/>
      <c r="B15" s="172"/>
      <c r="C15" s="173" t="s">
        <v>28</v>
      </c>
      <c r="D15" s="172">
        <v>0</v>
      </c>
    </row>
    <row r="16" s="53" customFormat="1" ht="22.5" customHeight="1" spans="1:4">
      <c r="A16" s="177"/>
      <c r="B16" s="172"/>
      <c r="C16" s="173" t="s">
        <v>29</v>
      </c>
      <c r="D16" s="172">
        <v>0</v>
      </c>
    </row>
    <row r="17" s="53" customFormat="1" ht="22.5" customHeight="1" spans="1:4">
      <c r="A17" s="178"/>
      <c r="B17" s="172"/>
      <c r="C17" s="173" t="s">
        <v>30</v>
      </c>
      <c r="D17" s="172">
        <v>0</v>
      </c>
    </row>
    <row r="18" s="53" customFormat="1" ht="22.5" customHeight="1" spans="1:4">
      <c r="A18" s="178"/>
      <c r="B18" s="172"/>
      <c r="C18" s="173" t="s">
        <v>31</v>
      </c>
      <c r="D18" s="172">
        <v>0</v>
      </c>
    </row>
    <row r="19" s="53" customFormat="1" ht="22.5" customHeight="1" spans="1:4">
      <c r="A19" s="178"/>
      <c r="B19" s="172"/>
      <c r="C19" s="173" t="s">
        <v>32</v>
      </c>
      <c r="D19" s="172">
        <v>0</v>
      </c>
    </row>
    <row r="20" s="53" customFormat="1" ht="22.5" customHeight="1" spans="1:4">
      <c r="A20" s="178"/>
      <c r="B20" s="172"/>
      <c r="C20" s="173" t="s">
        <v>33</v>
      </c>
      <c r="D20" s="172">
        <v>0</v>
      </c>
    </row>
    <row r="21" s="53" customFormat="1" ht="22.5" customHeight="1" spans="1:4">
      <c r="A21" s="178"/>
      <c r="B21" s="48"/>
      <c r="C21" s="173" t="s">
        <v>34</v>
      </c>
      <c r="D21" s="172">
        <v>0</v>
      </c>
    </row>
    <row r="22" s="53" customFormat="1" ht="22.5" customHeight="1" spans="1:4">
      <c r="A22" s="179"/>
      <c r="B22" s="107"/>
      <c r="C22" s="173" t="s">
        <v>35</v>
      </c>
      <c r="D22" s="172">
        <v>0</v>
      </c>
    </row>
    <row r="23" s="53" customFormat="1" ht="22.5" customHeight="1" spans="1:4">
      <c r="A23" s="179"/>
      <c r="B23" s="48"/>
      <c r="C23" s="173" t="s">
        <v>36</v>
      </c>
      <c r="D23" s="172">
        <v>12.62</v>
      </c>
    </row>
    <row r="24" s="53" customFormat="1" ht="22.5" customHeight="1" spans="1:4">
      <c r="A24" s="179"/>
      <c r="B24" s="48"/>
      <c r="C24" s="173" t="s">
        <v>37</v>
      </c>
      <c r="D24" s="172">
        <v>0</v>
      </c>
    </row>
    <row r="25" s="53" customFormat="1" customHeight="1" spans="1:4">
      <c r="A25" s="179"/>
      <c r="B25" s="172"/>
      <c r="C25" s="180" t="s">
        <v>38</v>
      </c>
      <c r="D25" s="172">
        <v>0</v>
      </c>
    </row>
    <row r="26" s="53" customFormat="1" customHeight="1" spans="1:4">
      <c r="A26" s="179"/>
      <c r="B26" s="172"/>
      <c r="C26" s="180" t="s">
        <v>39</v>
      </c>
      <c r="D26" s="48">
        <v>0</v>
      </c>
    </row>
    <row r="27" s="53" customFormat="1" ht="22.5" customHeight="1" spans="1:4">
      <c r="A27" s="179"/>
      <c r="B27" s="172"/>
      <c r="C27" s="173" t="s">
        <v>40</v>
      </c>
      <c r="D27" s="176">
        <v>0</v>
      </c>
    </row>
    <row r="28" ht="22.5" customHeight="1" spans="1:8">
      <c r="A28" s="181" t="s">
        <v>183</v>
      </c>
      <c r="B28" s="48">
        <v>276.05</v>
      </c>
      <c r="C28" s="182" t="s">
        <v>184</v>
      </c>
      <c r="D28" s="48">
        <v>276.05</v>
      </c>
      <c r="E28" s="53"/>
      <c r="F28" s="53"/>
      <c r="G28" s="53"/>
      <c r="H28" s="53"/>
    </row>
    <row r="29" s="53" customFormat="1" ht="22.5" customHeight="1" spans="1:4">
      <c r="A29" s="183" t="s">
        <v>55</v>
      </c>
      <c r="B29" s="176">
        <v>0</v>
      </c>
      <c r="C29" s="184" t="s">
        <v>44</v>
      </c>
      <c r="D29" s="176"/>
    </row>
    <row r="30" ht="22.5" customHeight="1" spans="1:4">
      <c r="A30" s="181" t="s">
        <v>185</v>
      </c>
      <c r="B30" s="48">
        <v>276.05</v>
      </c>
      <c r="C30" s="182" t="s">
        <v>186</v>
      </c>
      <c r="D30" s="48">
        <v>276.05</v>
      </c>
    </row>
    <row r="31" s="162" customFormat="1" ht="33" customHeight="1" spans="1:5">
      <c r="A31" s="185"/>
      <c r="B31" s="186"/>
      <c r="C31" s="185"/>
      <c r="D31" s="186"/>
      <c r="E31" s="37"/>
    </row>
    <row r="32" s="163" customFormat="1" ht="20.25" customHeight="1" spans="1:5">
      <c r="A32" s="187"/>
      <c r="B32" s="187"/>
      <c r="C32" s="187"/>
      <c r="D32" s="187"/>
      <c r="E32" s="188"/>
    </row>
  </sheetData>
  <sheetProtection formatCells="0" formatColumns="0" formatRows="0"/>
  <mergeCells count="3">
    <mergeCell ref="A2:D2"/>
    <mergeCell ref="A31:D31"/>
    <mergeCell ref="A32:D32"/>
  </mergeCells>
  <printOptions horizontalCentered="1"/>
  <pageMargins left="0.79" right="0.79" top="0.59" bottom="0.59" header="0.2" footer="0.39"/>
  <pageSetup paperSize="9" scale="70" orientation="landscape" useFirstPageNumber="1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1"/>
  <sheetViews>
    <sheetView showGridLines="0" showZeros="0" workbookViewId="0">
      <selection activeCell="A13" sqref="A13:D13"/>
    </sheetView>
  </sheetViews>
  <sheetFormatPr defaultColWidth="9.16666666666667" defaultRowHeight="23.25" customHeight="1"/>
  <cols>
    <col min="1" max="1" width="10" style="154" customWidth="1"/>
    <col min="2" max="3" width="9.33333333333333" style="154" customWidth="1"/>
    <col min="4" max="4" width="30.3333333333333" style="154" customWidth="1"/>
    <col min="5" max="5" width="24.6666666666667" style="154" customWidth="1"/>
    <col min="6" max="7" width="31.8333333333333" style="154" customWidth="1"/>
    <col min="8" max="8" width="27.3333333333333" style="154" customWidth="1"/>
    <col min="9" max="16384" width="9.16666666666667" style="154"/>
  </cols>
  <sheetData>
    <row r="1" customFormat="1" customHeight="1" spans="1:256">
      <c r="A1" s="3" t="s">
        <v>187</v>
      </c>
      <c r="B1" s="155"/>
      <c r="C1" s="155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</row>
    <row r="2" customFormat="1" ht="30" customHeight="1" spans="1:256">
      <c r="A2" s="36" t="s">
        <v>188</v>
      </c>
      <c r="B2" s="36"/>
      <c r="C2" s="36"/>
      <c r="D2" s="36"/>
      <c r="E2" s="36"/>
      <c r="F2" s="36"/>
      <c r="G2" s="36"/>
      <c r="H2" s="156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  <c r="FG2" s="154"/>
      <c r="FH2" s="154"/>
      <c r="FI2" s="154"/>
      <c r="FJ2" s="154"/>
      <c r="FK2" s="154"/>
      <c r="FL2" s="154"/>
      <c r="FM2" s="154"/>
      <c r="FN2" s="154"/>
      <c r="FO2" s="154"/>
      <c r="FP2" s="154"/>
      <c r="FQ2" s="154"/>
      <c r="FR2" s="154"/>
      <c r="FS2" s="154"/>
      <c r="FT2" s="154"/>
      <c r="FU2" s="154"/>
      <c r="FV2" s="154"/>
      <c r="FW2" s="154"/>
      <c r="FX2" s="154"/>
      <c r="FY2" s="154"/>
      <c r="FZ2" s="154"/>
      <c r="GA2" s="154"/>
      <c r="GB2" s="154"/>
      <c r="GC2" s="154"/>
      <c r="GD2" s="154"/>
      <c r="GE2" s="154"/>
      <c r="GF2" s="154"/>
      <c r="GG2" s="154"/>
      <c r="GH2" s="154"/>
      <c r="GI2" s="154"/>
      <c r="GJ2" s="154"/>
      <c r="GK2" s="154"/>
      <c r="GL2" s="154"/>
      <c r="GM2" s="154"/>
      <c r="GN2" s="154"/>
      <c r="GO2" s="154"/>
      <c r="GP2" s="154"/>
      <c r="GQ2" s="154"/>
      <c r="GR2" s="154"/>
      <c r="GS2" s="154"/>
      <c r="GT2" s="154"/>
      <c r="GU2" s="154"/>
      <c r="GV2" s="154"/>
      <c r="GW2" s="154"/>
      <c r="GX2" s="154"/>
      <c r="GY2" s="154"/>
      <c r="GZ2" s="154"/>
      <c r="HA2" s="154"/>
      <c r="HB2" s="154"/>
      <c r="HC2" s="154"/>
      <c r="HD2" s="154"/>
      <c r="HE2" s="154"/>
      <c r="HF2" s="154"/>
      <c r="HG2" s="154"/>
      <c r="HH2" s="154"/>
      <c r="HI2" s="154"/>
      <c r="HJ2" s="154"/>
      <c r="HK2" s="154"/>
      <c r="HL2" s="154"/>
      <c r="HM2" s="154"/>
      <c r="HN2" s="154"/>
      <c r="HO2" s="154"/>
      <c r="HP2" s="154"/>
      <c r="HQ2" s="154"/>
      <c r="HR2" s="154"/>
      <c r="HS2" s="154"/>
      <c r="HT2" s="154"/>
      <c r="HU2" s="154"/>
      <c r="HV2" s="154"/>
      <c r="HW2" s="154"/>
      <c r="HX2" s="154"/>
      <c r="HY2" s="154"/>
      <c r="HZ2" s="154"/>
      <c r="IA2" s="154"/>
      <c r="IB2" s="154"/>
      <c r="IC2" s="154"/>
      <c r="ID2" s="154"/>
      <c r="IE2" s="154"/>
      <c r="IF2" s="154"/>
      <c r="IG2" s="154"/>
      <c r="IH2" s="154"/>
      <c r="II2" s="154"/>
      <c r="IJ2" s="154"/>
      <c r="IK2" s="154"/>
      <c r="IL2" s="154"/>
      <c r="IM2" s="154"/>
      <c r="IN2" s="154"/>
      <c r="IO2" s="154"/>
      <c r="IP2" s="154"/>
      <c r="IQ2" s="154"/>
      <c r="IR2" s="154"/>
      <c r="IS2" s="154"/>
      <c r="IT2" s="154"/>
      <c r="IU2" s="154"/>
      <c r="IV2" s="154"/>
    </row>
    <row r="3" customFormat="1" ht="21.75" customHeight="1" spans="1:256">
      <c r="A3" s="154"/>
      <c r="B3" s="154"/>
      <c r="C3" s="154"/>
      <c r="D3" s="154"/>
      <c r="E3" s="154"/>
      <c r="F3" s="154"/>
      <c r="G3" s="154"/>
      <c r="H3" s="157" t="s">
        <v>2</v>
      </c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  <c r="FG3" s="154"/>
      <c r="FH3" s="154"/>
      <c r="FI3" s="154"/>
      <c r="FJ3" s="154"/>
      <c r="FK3" s="154"/>
      <c r="FL3" s="154"/>
      <c r="FM3" s="154"/>
      <c r="FN3" s="154"/>
      <c r="FO3" s="154"/>
      <c r="FP3" s="154"/>
      <c r="FQ3" s="154"/>
      <c r="FR3" s="154"/>
      <c r="FS3" s="154"/>
      <c r="FT3" s="154"/>
      <c r="FU3" s="154"/>
      <c r="FV3" s="154"/>
      <c r="FW3" s="154"/>
      <c r="FX3" s="154"/>
      <c r="FY3" s="154"/>
      <c r="FZ3" s="154"/>
      <c r="GA3" s="154"/>
      <c r="GB3" s="154"/>
      <c r="GC3" s="154"/>
      <c r="GD3" s="154"/>
      <c r="GE3" s="154"/>
      <c r="GF3" s="154"/>
      <c r="GG3" s="154"/>
      <c r="GH3" s="154"/>
      <c r="GI3" s="154"/>
      <c r="GJ3" s="154"/>
      <c r="GK3" s="154"/>
      <c r="GL3" s="154"/>
      <c r="GM3" s="154"/>
      <c r="GN3" s="154"/>
      <c r="GO3" s="154"/>
      <c r="GP3" s="154"/>
      <c r="GQ3" s="154"/>
      <c r="GR3" s="154"/>
      <c r="GS3" s="154"/>
      <c r="GT3" s="154"/>
      <c r="GU3" s="154"/>
      <c r="GV3" s="154"/>
      <c r="GW3" s="154"/>
      <c r="GX3" s="154"/>
      <c r="GY3" s="154"/>
      <c r="GZ3" s="154"/>
      <c r="HA3" s="154"/>
      <c r="HB3" s="154"/>
      <c r="HC3" s="154"/>
      <c r="HD3" s="154"/>
      <c r="HE3" s="154"/>
      <c r="HF3" s="154"/>
      <c r="HG3" s="154"/>
      <c r="HH3" s="154"/>
      <c r="HI3" s="154"/>
      <c r="HJ3" s="154"/>
      <c r="HK3" s="154"/>
      <c r="HL3" s="154"/>
      <c r="HM3" s="154"/>
      <c r="HN3" s="154"/>
      <c r="HO3" s="154"/>
      <c r="HP3" s="154"/>
      <c r="HQ3" s="154"/>
      <c r="HR3" s="154"/>
      <c r="HS3" s="154"/>
      <c r="HT3" s="154"/>
      <c r="HU3" s="154"/>
      <c r="HV3" s="154"/>
      <c r="HW3" s="154"/>
      <c r="HX3" s="154"/>
      <c r="HY3" s="154"/>
      <c r="HZ3" s="154"/>
      <c r="IA3" s="154"/>
      <c r="IB3" s="154"/>
      <c r="IC3" s="154"/>
      <c r="ID3" s="154"/>
      <c r="IE3" s="154"/>
      <c r="IF3" s="154"/>
      <c r="IG3" s="154"/>
      <c r="IH3" s="154"/>
      <c r="II3" s="154"/>
      <c r="IJ3" s="154"/>
      <c r="IK3" s="154"/>
      <c r="IL3" s="154"/>
      <c r="IM3" s="154"/>
      <c r="IN3" s="154"/>
      <c r="IO3" s="154"/>
      <c r="IP3" s="154"/>
      <c r="IQ3" s="154"/>
      <c r="IR3" s="154"/>
      <c r="IS3" s="154"/>
      <c r="IT3" s="154"/>
      <c r="IU3" s="154"/>
      <c r="IV3" s="154"/>
    </row>
    <row r="4" customFormat="1" customHeight="1" spans="1:256">
      <c r="A4" s="39" t="s">
        <v>189</v>
      </c>
      <c r="B4" s="39"/>
      <c r="C4" s="39"/>
      <c r="D4" s="39" t="s">
        <v>64</v>
      </c>
      <c r="E4" s="39" t="s">
        <v>50</v>
      </c>
      <c r="F4" s="39" t="s">
        <v>109</v>
      </c>
      <c r="G4" s="103" t="s">
        <v>110</v>
      </c>
      <c r="H4" s="158" t="s">
        <v>111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  <c r="CV4" s="154"/>
      <c r="CW4" s="154"/>
      <c r="CX4" s="154"/>
      <c r="CY4" s="154"/>
      <c r="CZ4" s="154"/>
      <c r="DA4" s="154"/>
      <c r="DB4" s="154"/>
      <c r="DC4" s="154"/>
      <c r="DD4" s="154"/>
      <c r="DE4" s="154"/>
      <c r="DF4" s="154"/>
      <c r="DG4" s="154"/>
      <c r="DH4" s="154"/>
      <c r="DI4" s="154"/>
      <c r="DJ4" s="154"/>
      <c r="DK4" s="154"/>
      <c r="DL4" s="154"/>
      <c r="DM4" s="154"/>
      <c r="DN4" s="154"/>
      <c r="DO4" s="154"/>
      <c r="DP4" s="154"/>
      <c r="DQ4" s="154"/>
      <c r="DR4" s="154"/>
      <c r="DS4" s="154"/>
      <c r="DT4" s="154"/>
      <c r="DU4" s="154"/>
      <c r="DV4" s="154"/>
      <c r="DW4" s="154"/>
      <c r="DX4" s="154"/>
      <c r="DY4" s="154"/>
      <c r="DZ4" s="154"/>
      <c r="EA4" s="154"/>
      <c r="EB4" s="154"/>
      <c r="EC4" s="154"/>
      <c r="ED4" s="154"/>
      <c r="EE4" s="154"/>
      <c r="EF4" s="154"/>
      <c r="EG4" s="154"/>
      <c r="EH4" s="154"/>
      <c r="EI4" s="15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  <c r="EV4" s="154"/>
      <c r="EW4" s="154"/>
      <c r="EX4" s="154"/>
      <c r="EY4" s="154"/>
      <c r="EZ4" s="154"/>
      <c r="FA4" s="154"/>
      <c r="FB4" s="154"/>
      <c r="FC4" s="154"/>
      <c r="FD4" s="154"/>
      <c r="FE4" s="154"/>
      <c r="FF4" s="154"/>
      <c r="FG4" s="154"/>
      <c r="FH4" s="154"/>
      <c r="FI4" s="154"/>
      <c r="FJ4" s="154"/>
      <c r="FK4" s="154"/>
      <c r="FL4" s="154"/>
      <c r="FM4" s="154"/>
      <c r="FN4" s="154"/>
      <c r="FO4" s="154"/>
      <c r="FP4" s="154"/>
      <c r="FQ4" s="154"/>
      <c r="FR4" s="154"/>
      <c r="FS4" s="154"/>
      <c r="FT4" s="154"/>
      <c r="FU4" s="154"/>
      <c r="FV4" s="154"/>
      <c r="FW4" s="154"/>
      <c r="FX4" s="154"/>
      <c r="FY4" s="154"/>
      <c r="FZ4" s="154"/>
      <c r="GA4" s="154"/>
      <c r="GB4" s="154"/>
      <c r="GC4" s="154"/>
      <c r="GD4" s="154"/>
      <c r="GE4" s="154"/>
      <c r="GF4" s="154"/>
      <c r="GG4" s="154"/>
      <c r="GH4" s="154"/>
      <c r="GI4" s="154"/>
      <c r="GJ4" s="154"/>
      <c r="GK4" s="154"/>
      <c r="GL4" s="154"/>
      <c r="GM4" s="154"/>
      <c r="GN4" s="154"/>
      <c r="GO4" s="154"/>
      <c r="GP4" s="154"/>
      <c r="GQ4" s="154"/>
      <c r="GR4" s="154"/>
      <c r="GS4" s="154"/>
      <c r="GT4" s="154"/>
      <c r="GU4" s="154"/>
      <c r="GV4" s="154"/>
      <c r="GW4" s="154"/>
      <c r="GX4" s="154"/>
      <c r="GY4" s="154"/>
      <c r="GZ4" s="154"/>
      <c r="HA4" s="154"/>
      <c r="HB4" s="154"/>
      <c r="HC4" s="154"/>
      <c r="HD4" s="154"/>
      <c r="HE4" s="154"/>
      <c r="HF4" s="154"/>
      <c r="HG4" s="154"/>
      <c r="HH4" s="154"/>
      <c r="HI4" s="154"/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  <c r="IF4" s="154"/>
      <c r="IG4" s="154"/>
      <c r="IH4" s="154"/>
      <c r="II4" s="154"/>
      <c r="IJ4" s="154"/>
      <c r="IK4" s="154"/>
      <c r="IL4" s="154"/>
      <c r="IM4" s="154"/>
      <c r="IN4" s="154"/>
      <c r="IO4" s="154"/>
      <c r="IP4" s="154"/>
      <c r="IQ4" s="154"/>
      <c r="IR4" s="154"/>
      <c r="IS4" s="154"/>
      <c r="IT4" s="154"/>
      <c r="IU4" s="154"/>
      <c r="IV4" s="154"/>
    </row>
    <row r="5" customFormat="1" customHeight="1" spans="1:256">
      <c r="A5" s="43" t="s">
        <v>65</v>
      </c>
      <c r="B5" s="43" t="s">
        <v>66</v>
      </c>
      <c r="C5" s="43" t="s">
        <v>67</v>
      </c>
      <c r="D5" s="43"/>
      <c r="E5" s="43"/>
      <c r="F5" s="43"/>
      <c r="G5" s="159"/>
      <c r="H5" s="160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4"/>
      <c r="FF5" s="154"/>
      <c r="FG5" s="154"/>
      <c r="FH5" s="154"/>
      <c r="FI5" s="154"/>
      <c r="FJ5" s="154"/>
      <c r="FK5" s="154"/>
      <c r="FL5" s="154"/>
      <c r="FM5" s="154"/>
      <c r="FN5" s="154"/>
      <c r="FO5" s="154"/>
      <c r="FP5" s="154"/>
      <c r="FQ5" s="154"/>
      <c r="FR5" s="154"/>
      <c r="FS5" s="154"/>
      <c r="FT5" s="154"/>
      <c r="FU5" s="154"/>
      <c r="FV5" s="154"/>
      <c r="FW5" s="154"/>
      <c r="FX5" s="154"/>
      <c r="FY5" s="154"/>
      <c r="FZ5" s="154"/>
      <c r="GA5" s="154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4"/>
      <c r="IU5" s="154"/>
      <c r="IV5" s="154"/>
    </row>
    <row r="6" s="21" customFormat="1" ht="25.5" customHeight="1" spans="1:256">
      <c r="A6" s="47"/>
      <c r="B6" s="47"/>
      <c r="C6" s="82"/>
      <c r="D6" s="161" t="s">
        <v>58</v>
      </c>
      <c r="E6" s="50">
        <v>276.05</v>
      </c>
      <c r="F6" s="50">
        <v>183.61</v>
      </c>
      <c r="G6" s="49">
        <f>G7+G12+G16+G19</f>
        <v>92.44</v>
      </c>
      <c r="H6" s="48">
        <f>H7+H12+H16+H19</f>
        <v>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customFormat="1" ht="25.5" customHeight="1" spans="1:9">
      <c r="A7" s="47" t="s">
        <v>68</v>
      </c>
      <c r="B7" s="47"/>
      <c r="C7" s="82"/>
      <c r="D7" s="161" t="s">
        <v>69</v>
      </c>
      <c r="E7" s="50">
        <f>E8+E10</f>
        <v>232.64</v>
      </c>
      <c r="F7" s="50">
        <f>F8+F10</f>
        <v>140.2</v>
      </c>
      <c r="G7" s="49">
        <f>G8+G10</f>
        <v>92.44</v>
      </c>
      <c r="H7" s="48">
        <f>H8+H10</f>
        <v>0</v>
      </c>
      <c r="I7" s="154"/>
    </row>
    <row r="8" customFormat="1" ht="25.5" customHeight="1" spans="1:8">
      <c r="A8" s="47" t="s">
        <v>70</v>
      </c>
      <c r="B8" s="47" t="s">
        <v>71</v>
      </c>
      <c r="C8" s="82"/>
      <c r="D8" s="161" t="s">
        <v>72</v>
      </c>
      <c r="E8" s="50">
        <f>E9</f>
        <v>140.2</v>
      </c>
      <c r="F8" s="50">
        <f>F9</f>
        <v>140.2</v>
      </c>
      <c r="G8" s="49">
        <f>G9</f>
        <v>0</v>
      </c>
      <c r="H8" s="48">
        <f>H9</f>
        <v>0</v>
      </c>
    </row>
    <row r="9" customFormat="1" ht="25.5" customHeight="1" spans="1:8">
      <c r="A9" s="47" t="s">
        <v>73</v>
      </c>
      <c r="B9" s="47" t="s">
        <v>74</v>
      </c>
      <c r="C9" s="82" t="s">
        <v>71</v>
      </c>
      <c r="D9" s="161" t="s">
        <v>75</v>
      </c>
      <c r="E9" s="50">
        <v>140.2</v>
      </c>
      <c r="F9" s="50">
        <v>140.2</v>
      </c>
      <c r="G9" s="49">
        <v>0</v>
      </c>
      <c r="H9" s="48">
        <v>0</v>
      </c>
    </row>
    <row r="10" customFormat="1" ht="25.5" customHeight="1" spans="1:8">
      <c r="A10" s="47" t="s">
        <v>70</v>
      </c>
      <c r="B10" s="47" t="s">
        <v>76</v>
      </c>
      <c r="C10" s="82"/>
      <c r="D10" s="161" t="s">
        <v>77</v>
      </c>
      <c r="E10" s="50">
        <f>E11</f>
        <v>92.44</v>
      </c>
      <c r="F10" s="50">
        <f>F11</f>
        <v>0</v>
      </c>
      <c r="G10" s="49">
        <f>G11</f>
        <v>92.44</v>
      </c>
      <c r="H10" s="48">
        <f>H11</f>
        <v>0</v>
      </c>
    </row>
    <row r="11" customFormat="1" ht="25.5" customHeight="1" spans="1:8">
      <c r="A11" s="47" t="s">
        <v>73</v>
      </c>
      <c r="B11" s="47" t="s">
        <v>78</v>
      </c>
      <c r="C11" s="82" t="s">
        <v>76</v>
      </c>
      <c r="D11" s="161" t="s">
        <v>79</v>
      </c>
      <c r="E11" s="50">
        <v>92.44</v>
      </c>
      <c r="F11" s="50">
        <v>0</v>
      </c>
      <c r="G11" s="49">
        <v>92.44</v>
      </c>
      <c r="H11" s="48">
        <v>0</v>
      </c>
    </row>
    <row r="12" customFormat="1" ht="25.5" customHeight="1" spans="1:8">
      <c r="A12" s="47" t="s">
        <v>80</v>
      </c>
      <c r="B12" s="47"/>
      <c r="C12" s="82"/>
      <c r="D12" s="161" t="s">
        <v>81</v>
      </c>
      <c r="E12" s="50">
        <f>E14</f>
        <v>16.82</v>
      </c>
      <c r="F12" s="50">
        <f>F14</f>
        <v>16.82</v>
      </c>
      <c r="G12" s="49">
        <f>G14</f>
        <v>0</v>
      </c>
      <c r="H12" s="48">
        <f>H14</f>
        <v>0</v>
      </c>
    </row>
    <row r="13" customFormat="1" ht="25.5" customHeight="1" spans="1:8">
      <c r="A13" s="80" t="s">
        <v>80</v>
      </c>
      <c r="B13" s="81" t="s">
        <v>83</v>
      </c>
      <c r="C13" s="82" t="s">
        <v>71</v>
      </c>
      <c r="D13" s="82" t="s">
        <v>85</v>
      </c>
      <c r="E13" s="50">
        <v>6.61</v>
      </c>
      <c r="F13" s="50">
        <v>6.61</v>
      </c>
      <c r="G13" s="49"/>
      <c r="H13" s="48"/>
    </row>
    <row r="14" customFormat="1" ht="25.5" customHeight="1" spans="1:8">
      <c r="A14" s="47" t="s">
        <v>82</v>
      </c>
      <c r="B14" s="47" t="s">
        <v>83</v>
      </c>
      <c r="C14" s="82"/>
      <c r="D14" s="161" t="s">
        <v>84</v>
      </c>
      <c r="E14" s="50">
        <f t="shared" ref="E14:H14" si="0">E15</f>
        <v>16.82</v>
      </c>
      <c r="F14" s="50">
        <f t="shared" si="0"/>
        <v>16.82</v>
      </c>
      <c r="G14" s="49">
        <f t="shared" si="0"/>
        <v>0</v>
      </c>
      <c r="H14" s="48">
        <f t="shared" si="0"/>
        <v>0</v>
      </c>
    </row>
    <row r="15" customFormat="1" ht="25.5" customHeight="1" spans="1:8">
      <c r="A15" s="47" t="s">
        <v>86</v>
      </c>
      <c r="B15" s="47" t="s">
        <v>87</v>
      </c>
      <c r="C15" s="82" t="s">
        <v>83</v>
      </c>
      <c r="D15" s="161" t="s">
        <v>88</v>
      </c>
      <c r="E15" s="50">
        <v>16.82</v>
      </c>
      <c r="F15" s="50">
        <v>16.82</v>
      </c>
      <c r="G15" s="49">
        <v>0</v>
      </c>
      <c r="H15" s="48">
        <v>0</v>
      </c>
    </row>
    <row r="16" customFormat="1" ht="25.5" customHeight="1" spans="1:8">
      <c r="A16" s="47" t="s">
        <v>89</v>
      </c>
      <c r="B16" s="47"/>
      <c r="C16" s="82"/>
      <c r="D16" s="161" t="s">
        <v>90</v>
      </c>
      <c r="E16" s="50">
        <f t="shared" ref="E16:H17" si="1">E17</f>
        <v>7.36</v>
      </c>
      <c r="F16" s="50">
        <f t="shared" si="1"/>
        <v>7.36</v>
      </c>
      <c r="G16" s="49">
        <f t="shared" si="1"/>
        <v>0</v>
      </c>
      <c r="H16" s="48">
        <f t="shared" si="1"/>
        <v>0</v>
      </c>
    </row>
    <row r="17" customFormat="1" ht="25.5" customHeight="1" spans="1:8">
      <c r="A17" s="47" t="s">
        <v>91</v>
      </c>
      <c r="B17" s="47" t="s">
        <v>92</v>
      </c>
      <c r="C17" s="82"/>
      <c r="D17" s="161" t="s">
        <v>93</v>
      </c>
      <c r="E17" s="50">
        <f t="shared" si="1"/>
        <v>7.36</v>
      </c>
      <c r="F17" s="50">
        <f t="shared" si="1"/>
        <v>7.36</v>
      </c>
      <c r="G17" s="49">
        <f t="shared" si="1"/>
        <v>0</v>
      </c>
      <c r="H17" s="48">
        <f t="shared" si="1"/>
        <v>0</v>
      </c>
    </row>
    <row r="18" customFormat="1" ht="25.5" customHeight="1" spans="1:8">
      <c r="A18" s="47" t="s">
        <v>94</v>
      </c>
      <c r="B18" s="47" t="s">
        <v>95</v>
      </c>
      <c r="C18" s="82" t="s">
        <v>71</v>
      </c>
      <c r="D18" s="161" t="s">
        <v>96</v>
      </c>
      <c r="E18" s="50">
        <v>7.36</v>
      </c>
      <c r="F18" s="50">
        <v>7.36</v>
      </c>
      <c r="G18" s="49">
        <v>0</v>
      </c>
      <c r="H18" s="48">
        <v>0</v>
      </c>
    </row>
    <row r="19" customFormat="1" ht="25.5" customHeight="1" spans="1:8">
      <c r="A19" s="47" t="s">
        <v>97</v>
      </c>
      <c r="B19" s="47"/>
      <c r="C19" s="82"/>
      <c r="D19" s="161" t="s">
        <v>98</v>
      </c>
      <c r="E19" s="50">
        <f t="shared" ref="E19:H20" si="2">E20</f>
        <v>12.62</v>
      </c>
      <c r="F19" s="50">
        <f t="shared" si="2"/>
        <v>12.62</v>
      </c>
      <c r="G19" s="49">
        <f t="shared" si="2"/>
        <v>0</v>
      </c>
      <c r="H19" s="48">
        <f t="shared" si="2"/>
        <v>0</v>
      </c>
    </row>
    <row r="20" customFormat="1" ht="25.5" customHeight="1" spans="1:8">
      <c r="A20" s="47" t="s">
        <v>99</v>
      </c>
      <c r="B20" s="47" t="s">
        <v>100</v>
      </c>
      <c r="C20" s="82"/>
      <c r="D20" s="161" t="s">
        <v>101</v>
      </c>
      <c r="E20" s="50">
        <f t="shared" si="2"/>
        <v>12.62</v>
      </c>
      <c r="F20" s="50">
        <f t="shared" si="2"/>
        <v>12.62</v>
      </c>
      <c r="G20" s="49">
        <f t="shared" si="2"/>
        <v>0</v>
      </c>
      <c r="H20" s="48">
        <f t="shared" si="2"/>
        <v>0</v>
      </c>
    </row>
    <row r="21" customFormat="1" ht="25.5" customHeight="1" spans="1:8">
      <c r="A21" s="47" t="s">
        <v>102</v>
      </c>
      <c r="B21" s="47" t="s">
        <v>103</v>
      </c>
      <c r="C21" s="82" t="s">
        <v>71</v>
      </c>
      <c r="D21" s="161" t="s">
        <v>104</v>
      </c>
      <c r="E21" s="50">
        <v>12.62</v>
      </c>
      <c r="F21" s="50">
        <v>12.62</v>
      </c>
      <c r="G21" s="49">
        <v>0</v>
      </c>
      <c r="H21" s="48">
        <v>0</v>
      </c>
    </row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79" right="0.79" top="0.79" bottom="0.79" header="0.5" footer="0.5"/>
  <pageSetup paperSize="9" scale="90" orientation="landscape" useFirstPageNumber="1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部门预算收支总体情况表</vt:lpstr>
      <vt:lpstr>部门收入总体情况表</vt:lpstr>
      <vt:lpstr>部门支出总体情况表</vt:lpstr>
      <vt:lpstr>部门支出总表（分类）</vt:lpstr>
      <vt:lpstr>支出预算明细表—工资福利支出</vt:lpstr>
      <vt:lpstr>支出预算明细表—一般商品和服务支出</vt:lpstr>
      <vt:lpstr>支出预算明细表—对个人和家庭的补助</vt:lpstr>
      <vt:lpstr>财政拨款收支总表 </vt:lpstr>
      <vt:lpstr>一般公共预算支出情况表</vt:lpstr>
      <vt:lpstr>一般公共预算基本支出情况表</vt:lpstr>
      <vt:lpstr>一般公共预算支出明细表—工资福利支出</vt:lpstr>
      <vt:lpstr>一般公共预算支出明细表—一般商品和服务支出</vt:lpstr>
      <vt:lpstr>一般公共预算支出明细表—对个人和家庭的补助</vt:lpstr>
      <vt:lpstr>政府性基金</vt:lpstr>
      <vt:lpstr>财政专户管理的非税拨款</vt:lpstr>
      <vt:lpstr>经费拨款</vt:lpstr>
      <vt:lpstr>专项资金预算汇总表</vt:lpstr>
      <vt:lpstr>三公经费预算表</vt:lpstr>
      <vt:lpstr>项目支出绩效目标表</vt:lpstr>
      <vt:lpstr>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2017-10-15T02:41:00Z</dcterms:created>
  <cp:lastPrinted>2018-01-24T02:50:00Z</cp:lastPrinted>
  <dcterms:modified xsi:type="dcterms:W3CDTF">2021-06-03T16:47:44Z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1446712</vt:i4>
  </property>
</Properties>
</file>